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s-130-shs\shsdata\SHS\SHS\HOUSING STABILITY SERVICES\HSS POLICY (HSS-P)\HSS-P - Rent-Geared-to-Income RGI Manual\RGI Manual Nov 2021 Version\Current Changes\"/>
    </mc:Choice>
  </mc:AlternateContent>
  <bookViews>
    <workbookView xWindow="0" yWindow="0" windowWidth="21570" windowHeight="8145" tabRatio="753"/>
  </bookViews>
  <sheets>
    <sheet name="Single Family Unit" sheetId="1" r:id="rId1"/>
    <sheet name="OW-ODSP DOES NOT exceed limit" sheetId="3" r:id="rId2"/>
    <sheet name="OW-ODSP DOES exceed limit" sheetId="5" r:id="rId3"/>
    <sheet name="ODSP-spouse income exceeds BNA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D8" i="3" l="1"/>
  <c r="D21" i="3"/>
  <c r="D6" i="4"/>
  <c r="D13" i="4" s="1"/>
  <c r="I11" i="5"/>
  <c r="H9" i="5"/>
  <c r="G9" i="5"/>
  <c r="F9" i="5"/>
  <c r="E9" i="5"/>
  <c r="D9" i="5"/>
  <c r="I9" i="5" l="1"/>
  <c r="I12" i="5" s="1"/>
  <c r="D15" i="4"/>
  <c r="D25" i="4" s="1"/>
  <c r="D15" i="5" l="1"/>
  <c r="D16" i="5" s="1"/>
  <c r="D19" i="5" s="1"/>
  <c r="I11" i="1"/>
  <c r="H9" i="1"/>
  <c r="G9" i="1"/>
  <c r="F9" i="1"/>
  <c r="E9" i="1"/>
  <c r="D9" i="1"/>
  <c r="D22" i="5" l="1"/>
  <c r="D26" i="5" s="1"/>
  <c r="D28" i="5" s="1"/>
  <c r="D38" i="5" s="1"/>
  <c r="D10" i="3"/>
  <c r="I9" i="1"/>
  <c r="I12" i="1" l="1"/>
  <c r="D15" i="1" s="1"/>
  <c r="D16" i="1" s="1"/>
  <c r="D18" i="1" s="1"/>
  <c r="D21" i="1" l="1"/>
  <c r="D25" i="1" s="1"/>
  <c r="D27" i="1" s="1"/>
  <c r="D37" i="1" s="1"/>
</calcChain>
</file>

<file path=xl/sharedStrings.xml><?xml version="1.0" encoding="utf-8"?>
<sst xmlns="http://schemas.openxmlformats.org/spreadsheetml/2006/main" count="162" uniqueCount="68">
  <si>
    <t>Rent geared-to-income calculation worksheet</t>
  </si>
  <si>
    <t>Family Member 1</t>
  </si>
  <si>
    <t>Family Member 2</t>
  </si>
  <si>
    <t>Family Member 3</t>
  </si>
  <si>
    <t>Family Member 4</t>
  </si>
  <si>
    <t>Family Member 5</t>
  </si>
  <si>
    <t>What is the total Household Income?</t>
  </si>
  <si>
    <t>Household Total</t>
  </si>
  <si>
    <t>Adjusted family net income (annual)</t>
  </si>
  <si>
    <t>Adjusted Net Income</t>
  </si>
  <si>
    <t>Who lives in the unit?</t>
  </si>
  <si>
    <t>In school?
If so deduct Adjusted Net Income</t>
  </si>
  <si>
    <t>Step One: Calculate Adjusted Family Net Income</t>
  </si>
  <si>
    <t>Adjusted family net income (monthly)</t>
  </si>
  <si>
    <t>Net Income for Rent Calculation Purposes</t>
  </si>
  <si>
    <t>Step Two: Calculate Net Income for Rent Calculation Purposes</t>
  </si>
  <si>
    <t>Step Three: Calculate RGI Rent for this Household</t>
  </si>
  <si>
    <t>Initial RGI rent</t>
  </si>
  <si>
    <t>Initial RGI rent for additional family or benefit units living in the same unit</t>
  </si>
  <si>
    <t>ADD</t>
  </si>
  <si>
    <t>DEDUCT</t>
  </si>
  <si>
    <t>RGI Rent</t>
  </si>
  <si>
    <t>Step Four: Other Charges for this Household</t>
  </si>
  <si>
    <t>Describe</t>
  </si>
  <si>
    <t>Total Rent for the Household</t>
  </si>
  <si>
    <t>Calculate RGI Rent for this Household</t>
  </si>
  <si>
    <t>Other Charges for this Household</t>
  </si>
  <si>
    <t>OAS spouses allowance</t>
  </si>
  <si>
    <t>Total Monthly Income for Household</t>
  </si>
  <si>
    <t xml:space="preserve">CPP -D monthly amount </t>
  </si>
  <si>
    <r>
      <rPr>
        <b/>
        <sz val="12"/>
        <color theme="1"/>
        <rFont val="Arial"/>
        <family val="2"/>
      </rPr>
      <t>DEDUCT</t>
    </r>
    <r>
      <rPr>
        <sz val="12"/>
        <color theme="1"/>
        <rFont val="Arial"/>
        <family val="2"/>
      </rPr>
      <t xml:space="preserve">
Adjusted net income for any member of the household attending a recognized educational institution</t>
    </r>
  </si>
  <si>
    <r>
      <rPr>
        <b/>
        <sz val="12"/>
        <color theme="1"/>
        <rFont val="Arial"/>
        <family val="2"/>
      </rPr>
      <t>ENTER</t>
    </r>
    <r>
      <rPr>
        <sz val="12"/>
        <color theme="1"/>
        <rFont val="Arial"/>
        <family val="2"/>
      </rPr>
      <t xml:space="preserve"> the net income from line 23600 of the Notice of Assessment for every member of the household required to file an income tax return</t>
    </r>
  </si>
  <si>
    <r>
      <rPr>
        <b/>
        <sz val="12"/>
        <rFont val="Arial"/>
        <family val="2"/>
      </rPr>
      <t>ADD</t>
    </r>
    <r>
      <rPr>
        <sz val="12"/>
        <rFont val="Arial"/>
        <family val="2"/>
      </rPr>
      <t xml:space="preserve"> Amounts repaid to an RDSP</t>
    </r>
  </si>
  <si>
    <r>
      <rPr>
        <b/>
        <sz val="12"/>
        <color theme="1"/>
        <rFont val="Arial"/>
        <family val="2"/>
      </rPr>
      <t>DEDUCT</t>
    </r>
    <r>
      <rPr>
        <sz val="12"/>
        <color theme="1"/>
        <rFont val="Arial"/>
        <family val="2"/>
      </rPr>
      <t xml:space="preserve"> Amounts received from an RDSP</t>
    </r>
  </si>
  <si>
    <r>
      <rPr>
        <b/>
        <sz val="12"/>
        <color theme="1"/>
        <rFont val="Arial"/>
        <family val="2"/>
      </rPr>
      <t xml:space="preserve">ENTER </t>
    </r>
    <r>
      <rPr>
        <sz val="12"/>
        <color theme="1"/>
        <rFont val="Arial"/>
        <family val="2"/>
      </rPr>
      <t>Name</t>
    </r>
  </si>
  <si>
    <r>
      <rPr>
        <b/>
        <sz val="12"/>
        <rFont val="Arial"/>
        <family val="2"/>
      </rPr>
      <t>ENTER</t>
    </r>
    <r>
      <rPr>
        <sz val="12"/>
        <rFont val="Arial"/>
        <family val="2"/>
      </rPr>
      <t xml:space="preserve"> Date of Birth</t>
    </r>
  </si>
  <si>
    <t>Greater of RGI Rent or Minimum Rent</t>
  </si>
  <si>
    <r>
      <t xml:space="preserve">Employment Exemption:
</t>
    </r>
    <r>
      <rPr>
        <i/>
        <sz val="12"/>
        <color theme="1"/>
        <rFont val="Arial"/>
        <family val="2"/>
      </rPr>
      <t>Refer to Chapters 2 &amp; 3 of the online RGI Administration Manual</t>
    </r>
  </si>
  <si>
    <r>
      <t xml:space="preserve">Utility Charges:  
</t>
    </r>
    <r>
      <rPr>
        <i/>
        <sz val="12"/>
        <color theme="1"/>
        <rFont val="Arial"/>
        <family val="2"/>
      </rPr>
      <t>Refer to Chapter 3 of the online RGI Administration Manual</t>
    </r>
  </si>
  <si>
    <r>
      <t xml:space="preserve">Utility Allowances:
</t>
    </r>
    <r>
      <rPr>
        <i/>
        <sz val="12"/>
        <color theme="1"/>
        <rFont val="Arial"/>
        <family val="2"/>
      </rPr>
      <t>Refer to Chapter 3 of the online RGI Administration Manual</t>
    </r>
  </si>
  <si>
    <t>Single Family Unit</t>
  </si>
  <si>
    <t>Rent Geared-to-Income Calculation Worksheet</t>
  </si>
  <si>
    <t>Utility Allowances</t>
  </si>
  <si>
    <t>CALCULATE</t>
  </si>
  <si>
    <r>
      <t xml:space="preserve">Minimum Rent: </t>
    </r>
    <r>
      <rPr>
        <i/>
        <sz val="12"/>
        <rFont val="Arial"/>
        <family val="2"/>
      </rPr>
      <t>Refer to Chapter 3 of the online RGI Administration Manual</t>
    </r>
  </si>
  <si>
    <t>Calculation
When:</t>
  </si>
  <si>
    <t>ENTER</t>
  </si>
  <si>
    <t>Applicable rent amount for the benefit unit from the applicable table in Chapter 3 of the online RGI Administration Manual</t>
  </si>
  <si>
    <t>1. Ontario Works recipient - non-benefit income does not exceed the non-benefit income limit
2. ODSP recipient- non-benefit income does not exceed the non-benefit income limit 
3. ODSP recipient - CPP -D and OAS spouses allowance does not exceed basic needs allowance</t>
  </si>
  <si>
    <r>
      <t>Calculate Minimum Rent</t>
    </r>
    <r>
      <rPr>
        <sz val="12"/>
        <rFont val="Arial"/>
        <family val="2"/>
      </rPr>
      <t xml:space="preserve"> refer to Chapter 3 of the online RGI Administration Manual</t>
    </r>
  </si>
  <si>
    <r>
      <t>Exception – If the household consists of a single individual receiving OW or ODSP the rent is the</t>
    </r>
    <r>
      <rPr>
        <u val="double"/>
        <sz val="12"/>
        <color theme="1"/>
        <rFont val="Arial"/>
        <family val="2"/>
      </rPr>
      <t xml:space="preserve"> lesser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of the amounts on lines 8 and 9</t>
    </r>
  </si>
  <si>
    <t>Utility Charges refer to Chapter 3 of the online RGI Administration Manual</t>
  </si>
  <si>
    <t>1. Ontario Works recipient with non-benefit income exceeding the limit
2. ODSP recipient with non-benefit income exceeding the limit</t>
  </si>
  <si>
    <t>Calculation When:</t>
  </si>
  <si>
    <t>Monthly OW or ODSP</t>
  </si>
  <si>
    <r>
      <t xml:space="preserve">Employment Exemption: </t>
    </r>
    <r>
      <rPr>
        <i/>
        <sz val="12"/>
        <rFont val="Arial"/>
        <family val="2"/>
      </rPr>
      <t>Refer to Chapters 2 &amp; 3 of the online RGI Administration Manual</t>
    </r>
    <r>
      <rPr>
        <sz val="12"/>
        <rFont val="Arial"/>
        <family val="2"/>
      </rPr>
      <t xml:space="preserve">
</t>
    </r>
  </si>
  <si>
    <r>
      <t xml:space="preserve">Untility Allowances: </t>
    </r>
    <r>
      <rPr>
        <i/>
        <sz val="12"/>
        <rFont val="Arial"/>
        <family val="2"/>
      </rPr>
      <t>Refer to Chapter 3 of the online RGI Administration Manual</t>
    </r>
  </si>
  <si>
    <r>
      <t xml:space="preserve">Utility Charges:  </t>
    </r>
    <r>
      <rPr>
        <i/>
        <sz val="12"/>
        <color theme="1"/>
        <rFont val="Arial"/>
        <family val="2"/>
      </rPr>
      <t>Refer to Chapter 3 of the online RGI Administration Manual</t>
    </r>
  </si>
  <si>
    <t>ODSP recipient(s) with CPP-D and/ or OAS spouses allowance income exceeding the Basic Needs Allowance</t>
  </si>
  <si>
    <t xml:space="preserve">Calculation where: </t>
  </si>
  <si>
    <t>Step One: Calculate Total Monthly Income for this Household</t>
  </si>
  <si>
    <t>Step Two: Calculate RGI Rent for this Household</t>
  </si>
  <si>
    <t>SELECT</t>
  </si>
  <si>
    <t>Initial RGI Rent</t>
  </si>
  <si>
    <t>Adjusted Family Net Income (annual)</t>
  </si>
  <si>
    <t>Step Three: Other Charges for this Household</t>
  </si>
  <si>
    <t>Correct Rent for Unit based on whether the general rule or the exception applies to this household</t>
  </si>
  <si>
    <t>Adjusted Family Income (annual)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</si>
</sst>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  <numFmt numFmtId="165" formatCode="&quot;$&quot;#,##0"/>
    <numFmt numFmtId="167" formatCode="[$-1009]mmmm\ d\,\ yyyy;@"/>
  </numFmts>
  <fonts count="22" x14ac:knownFonts="1"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4" tint="-0.249977111117893"/>
      <name val="Arial"/>
      <family val="2"/>
    </font>
    <font>
      <sz val="12"/>
      <name val="Arial"/>
      <family val="2"/>
    </font>
    <font>
      <sz val="11"/>
      <color theme="4" tint="-0.499984740745262"/>
      <name val="Arial"/>
      <family val="2"/>
    </font>
    <font>
      <b/>
      <sz val="12"/>
      <color theme="3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i/>
      <sz val="12"/>
      <color theme="0"/>
      <name val="Arial"/>
      <family val="2"/>
    </font>
    <font>
      <sz val="12"/>
      <color theme="1"/>
      <name val="Arial"/>
      <family val="2"/>
    </font>
    <font>
      <sz val="8"/>
      <color theme="0"/>
      <name val="Arial"/>
      <family val="2"/>
    </font>
    <font>
      <i/>
      <sz val="12"/>
      <color theme="1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u/>
      <sz val="12"/>
      <color theme="1"/>
      <name val="Arial"/>
      <family val="2"/>
    </font>
    <font>
      <u val="double"/>
      <sz val="12"/>
      <color theme="1"/>
      <name val="Arial"/>
      <family val="2"/>
    </font>
    <font>
      <sz val="15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rgb="FF0066FF"/>
        <bgColor indexed="64"/>
      </patternFill>
    </fill>
    <fill>
      <patternFill patternType="solid">
        <fgColor rgb="FF46B7FC"/>
        <bgColor indexed="64"/>
      </patternFill>
    </fill>
    <fill>
      <patternFill patternType="solid">
        <fgColor rgb="FF2C6ACE"/>
        <bgColor theme="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C6ACE"/>
        <bgColor indexed="64"/>
      </patternFill>
    </fill>
    <fill>
      <patternFill patternType="solid">
        <fgColor rgb="FF46B7FC"/>
        <bgColor theme="4" tint="0.59999389629810485"/>
      </patternFill>
    </fill>
    <fill>
      <patternFill patternType="solid">
        <fgColor rgb="FF00B0F0"/>
        <bgColor indexed="64"/>
      </patternFill>
    </fill>
    <fill>
      <patternFill patternType="solid">
        <fgColor rgb="FF46B7FC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C6ACE"/>
        <bgColor theme="4" tint="0.59999389629810485"/>
      </patternFill>
    </fill>
    <fill>
      <patternFill patternType="solid">
        <fgColor rgb="FF2C6ACE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F0"/>
        <bgColor theme="4" tint="0.59999389629810485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4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theme="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-0.499984740745262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medium">
        <color indexed="64"/>
      </right>
      <top style="thick">
        <color theme="4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auto="1"/>
      </left>
      <right style="thin">
        <color theme="8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/>
      <top/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rgb="FF3F3F3F"/>
      </right>
      <top/>
      <bottom style="medium">
        <color theme="0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/>
      <top style="medium">
        <color theme="0"/>
      </top>
      <bottom style="medium">
        <color theme="0"/>
      </bottom>
      <diagonal/>
    </border>
    <border>
      <left/>
      <right style="thin">
        <color auto="1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theme="4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3" borderId="0" applyNumberFormat="0" applyBorder="0" applyAlignment="0" applyProtection="0"/>
    <xf numFmtId="44" fontId="14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top"/>
    </xf>
    <xf numFmtId="0" fontId="1" fillId="0" borderId="1" xfId="1"/>
    <xf numFmtId="0" fontId="10" fillId="0" borderId="0" xfId="1" applyFont="1" applyBorder="1" applyAlignment="1">
      <alignment horizontal="left" vertical="top" wrapText="1"/>
    </xf>
    <xf numFmtId="49" fontId="0" fillId="0" borderId="5" xfId="0" applyNumberFormat="1" applyBorder="1" applyProtection="1">
      <protection locked="0"/>
    </xf>
    <xf numFmtId="3" fontId="0" fillId="0" borderId="5" xfId="0" applyNumberFormat="1" applyBorder="1" applyProtection="1">
      <protection locked="0"/>
    </xf>
    <xf numFmtId="0" fontId="0" fillId="9" borderId="0" xfId="0" applyFill="1"/>
    <xf numFmtId="49" fontId="8" fillId="0" borderId="33" xfId="0" applyNumberFormat="1" applyFont="1" applyFill="1" applyBorder="1" applyProtection="1">
      <protection locked="0"/>
    </xf>
    <xf numFmtId="0" fontId="0" fillId="9" borderId="0" xfId="0" applyFill="1" applyBorder="1"/>
    <xf numFmtId="0" fontId="8" fillId="7" borderId="5" xfId="0" applyFont="1" applyFill="1" applyBorder="1" applyAlignment="1" applyProtection="1">
      <alignment wrapText="1"/>
      <protection locked="0"/>
    </xf>
    <xf numFmtId="0" fontId="8" fillId="8" borderId="5" xfId="0" applyFont="1" applyFill="1" applyBorder="1" applyAlignment="1" applyProtection="1">
      <alignment wrapText="1"/>
      <protection locked="0"/>
    </xf>
    <xf numFmtId="0" fontId="1" fillId="0" borderId="1" xfId="1" applyProtection="1"/>
    <xf numFmtId="0" fontId="3" fillId="15" borderId="14" xfId="0" applyFont="1" applyFill="1" applyBorder="1" applyAlignment="1" applyProtection="1"/>
    <xf numFmtId="0" fontId="6" fillId="15" borderId="9" xfId="0" applyFont="1" applyFill="1" applyBorder="1" applyAlignment="1" applyProtection="1"/>
    <xf numFmtId="0" fontId="6" fillId="6" borderId="5" xfId="0" applyFont="1" applyFill="1" applyBorder="1" applyAlignment="1" applyProtection="1">
      <alignment wrapText="1"/>
    </xf>
    <xf numFmtId="0" fontId="3" fillId="10" borderId="5" xfId="5" applyFont="1" applyFill="1" applyBorder="1" applyAlignment="1" applyProtection="1">
      <alignment vertical="center" wrapText="1"/>
    </xf>
    <xf numFmtId="0" fontId="6" fillId="10" borderId="17" xfId="5" applyFill="1" applyBorder="1" applyAlignment="1" applyProtection="1">
      <alignment vertical="center" wrapText="1"/>
    </xf>
    <xf numFmtId="0" fontId="0" fillId="11" borderId="34" xfId="0" applyFont="1" applyFill="1" applyBorder="1" applyAlignment="1" applyProtection="1">
      <alignment horizontal="left" vertical="center" wrapText="1"/>
    </xf>
    <xf numFmtId="0" fontId="8" fillId="5" borderId="34" xfId="0" applyFont="1" applyFill="1" applyBorder="1" applyAlignment="1" applyProtection="1">
      <alignment vertical="center" wrapText="1"/>
    </xf>
    <xf numFmtId="0" fontId="0" fillId="11" borderId="34" xfId="0" applyFont="1" applyFill="1" applyBorder="1" applyAlignment="1" applyProtection="1">
      <alignment vertical="center" wrapText="1"/>
    </xf>
    <xf numFmtId="0" fontId="8" fillId="5" borderId="34" xfId="0" applyFont="1" applyFill="1" applyBorder="1" applyAlignment="1" applyProtection="1">
      <alignment wrapText="1"/>
    </xf>
    <xf numFmtId="0" fontId="0" fillId="11" borderId="34" xfId="0" applyFont="1" applyFill="1" applyBorder="1" applyAlignment="1" applyProtection="1">
      <alignment wrapText="1"/>
    </xf>
    <xf numFmtId="0" fontId="3" fillId="10" borderId="45" xfId="5" applyFont="1" applyFill="1" applyBorder="1" applyAlignment="1" applyProtection="1">
      <alignment vertical="center" wrapText="1"/>
    </xf>
    <xf numFmtId="0" fontId="9" fillId="10" borderId="31" xfId="0" applyFont="1" applyFill="1" applyBorder="1" applyProtection="1"/>
    <xf numFmtId="0" fontId="0" fillId="11" borderId="43" xfId="0" applyFont="1" applyFill="1" applyBorder="1" applyAlignment="1" applyProtection="1">
      <alignment vertical="center" wrapText="1"/>
    </xf>
    <xf numFmtId="0" fontId="3" fillId="10" borderId="0" xfId="5" applyFont="1" applyFill="1" applyBorder="1" applyAlignment="1" applyProtection="1">
      <alignment vertical="center" wrapText="1"/>
    </xf>
    <xf numFmtId="0" fontId="15" fillId="10" borderId="5" xfId="0" applyFont="1" applyFill="1" applyBorder="1" applyAlignment="1" applyProtection="1">
      <alignment wrapText="1"/>
    </xf>
    <xf numFmtId="0" fontId="15" fillId="10" borderId="44" xfId="0" applyFont="1" applyFill="1" applyBorder="1" applyAlignment="1" applyProtection="1">
      <alignment wrapText="1"/>
    </xf>
    <xf numFmtId="0" fontId="0" fillId="10" borderId="16" xfId="0" applyFill="1" applyBorder="1" applyProtection="1"/>
    <xf numFmtId="164" fontId="3" fillId="10" borderId="0" xfId="6" applyNumberFormat="1" applyFont="1" applyFill="1" applyBorder="1" applyAlignment="1" applyProtection="1">
      <alignment vertical="center" wrapText="1"/>
    </xf>
    <xf numFmtId="164" fontId="3" fillId="10" borderId="13" xfId="6" applyNumberFormat="1" applyFont="1" applyFill="1" applyBorder="1" applyAlignment="1" applyProtection="1">
      <alignment vertical="center" wrapText="1"/>
    </xf>
    <xf numFmtId="0" fontId="3" fillId="15" borderId="26" xfId="0" applyFont="1" applyFill="1" applyBorder="1" applyAlignment="1" applyProtection="1"/>
    <xf numFmtId="0" fontId="3" fillId="15" borderId="27" xfId="0" applyFont="1" applyFill="1" applyBorder="1" applyAlignment="1" applyProtection="1"/>
    <xf numFmtId="0" fontId="3" fillId="15" borderId="28" xfId="0" applyFont="1" applyFill="1" applyBorder="1" applyAlignment="1" applyProtection="1"/>
    <xf numFmtId="0" fontId="0" fillId="12" borderId="0" xfId="0" applyFill="1" applyBorder="1" applyAlignment="1" applyProtection="1">
      <alignment wrapText="1"/>
    </xf>
    <xf numFmtId="0" fontId="5" fillId="10" borderId="18" xfId="0" applyFont="1" applyFill="1" applyBorder="1" applyProtection="1"/>
    <xf numFmtId="0" fontId="0" fillId="10" borderId="0" xfId="0" applyFill="1" applyBorder="1" applyProtection="1"/>
    <xf numFmtId="0" fontId="5" fillId="11" borderId="19" xfId="0" applyFont="1" applyFill="1" applyBorder="1" applyAlignment="1" applyProtection="1">
      <alignment wrapText="1"/>
    </xf>
    <xf numFmtId="0" fontId="0" fillId="11" borderId="30" xfId="0" applyFont="1" applyFill="1" applyBorder="1" applyAlignment="1" applyProtection="1">
      <alignment vertical="center" wrapText="1"/>
    </xf>
    <xf numFmtId="0" fontId="5" fillId="5" borderId="18" xfId="0" applyFont="1" applyFill="1" applyBorder="1" applyProtection="1"/>
    <xf numFmtId="0" fontId="11" fillId="13" borderId="19" xfId="0" applyFont="1" applyFill="1" applyBorder="1" applyProtection="1"/>
    <xf numFmtId="4" fontId="3" fillId="15" borderId="28" xfId="0" applyNumberFormat="1" applyFont="1" applyFill="1" applyBorder="1" applyAlignment="1" applyProtection="1"/>
    <xf numFmtId="0" fontId="0" fillId="5" borderId="46" xfId="0" applyFill="1" applyBorder="1" applyProtection="1"/>
    <xf numFmtId="0" fontId="3" fillId="15" borderId="20" xfId="4" applyFont="1" applyFill="1" applyBorder="1" applyProtection="1"/>
    <xf numFmtId="0" fontId="5" fillId="15" borderId="24" xfId="4" applyFill="1" applyBorder="1" applyProtection="1"/>
    <xf numFmtId="0" fontId="5" fillId="12" borderId="47" xfId="0" applyFont="1" applyFill="1" applyBorder="1" applyAlignment="1" applyProtection="1">
      <alignment vertical="center"/>
    </xf>
    <xf numFmtId="0" fontId="3" fillId="17" borderId="48" xfId="5" applyFont="1" applyFill="1" applyBorder="1" applyAlignment="1" applyProtection="1">
      <alignment vertical="center"/>
    </xf>
    <xf numFmtId="0" fontId="3" fillId="17" borderId="35" xfId="5" applyFont="1" applyFill="1" applyBorder="1" applyAlignment="1" applyProtection="1">
      <alignment vertical="center"/>
    </xf>
    <xf numFmtId="0" fontId="3" fillId="16" borderId="48" xfId="0" applyFont="1" applyFill="1" applyBorder="1" applyProtection="1"/>
    <xf numFmtId="0" fontId="3" fillId="16" borderId="35" xfId="0" applyFont="1" applyFill="1" applyBorder="1" applyProtection="1"/>
    <xf numFmtId="0" fontId="11" fillId="13" borderId="19" xfId="0" applyFont="1" applyFill="1" applyBorder="1" applyAlignment="1" applyProtection="1">
      <alignment wrapText="1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top"/>
    </xf>
    <xf numFmtId="0" fontId="10" fillId="9" borderId="0" xfId="1" applyFont="1" applyFill="1" applyBorder="1" applyAlignment="1">
      <alignment vertical="top"/>
    </xf>
    <xf numFmtId="0" fontId="6" fillId="18" borderId="9" xfId="0" applyFont="1" applyFill="1" applyBorder="1" applyAlignment="1"/>
    <xf numFmtId="0" fontId="3" fillId="18" borderId="9" xfId="0" applyFont="1" applyFill="1" applyBorder="1" applyAlignment="1"/>
    <xf numFmtId="0" fontId="0" fillId="5" borderId="6" xfId="0" applyFill="1" applyBorder="1" applyAlignment="1">
      <alignment vertical="top" wrapText="1"/>
    </xf>
    <xf numFmtId="0" fontId="0" fillId="9" borderId="49" xfId="0" applyFill="1" applyBorder="1"/>
    <xf numFmtId="0" fontId="8" fillId="5" borderId="50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5" borderId="52" xfId="0" applyFill="1" applyBorder="1"/>
    <xf numFmtId="0" fontId="11" fillId="5" borderId="10" xfId="2" applyFont="1" applyFill="1" applyBorder="1" applyAlignment="1"/>
    <xf numFmtId="0" fontId="11" fillId="5" borderId="11" xfId="2" applyFont="1" applyFill="1" applyBorder="1" applyAlignment="1"/>
    <xf numFmtId="0" fontId="17" fillId="4" borderId="10" xfId="3" applyFont="1" applyFill="1" applyBorder="1" applyAlignment="1"/>
    <xf numFmtId="0" fontId="17" fillId="4" borderId="55" xfId="3" applyFont="1" applyFill="1" applyBorder="1" applyAlignment="1"/>
    <xf numFmtId="0" fontId="3" fillId="4" borderId="51" xfId="2" applyFont="1" applyFill="1" applyBorder="1" applyAlignment="1"/>
    <xf numFmtId="0" fontId="3" fillId="4" borderId="2" xfId="2" applyFont="1" applyFill="1" applyAlignment="1"/>
    <xf numFmtId="0" fontId="3" fillId="15" borderId="17" xfId="0" applyFont="1" applyFill="1" applyBorder="1" applyAlignment="1" applyProtection="1"/>
    <xf numFmtId="0" fontId="6" fillId="15" borderId="0" xfId="0" applyFont="1" applyFill="1" applyBorder="1" applyAlignment="1" applyProtection="1"/>
    <xf numFmtId="0" fontId="6" fillId="6" borderId="57" xfId="0" applyFont="1" applyFill="1" applyBorder="1" applyAlignment="1" applyProtection="1">
      <alignment wrapText="1"/>
    </xf>
    <xf numFmtId="0" fontId="5" fillId="5" borderId="8" xfId="0" applyFont="1" applyFill="1" applyBorder="1"/>
    <xf numFmtId="0" fontId="13" fillId="10" borderId="20" xfId="5" applyFont="1" applyFill="1" applyBorder="1" applyAlignment="1" applyProtection="1">
      <alignment vertical="center"/>
    </xf>
    <xf numFmtId="0" fontId="13" fillId="10" borderId="21" xfId="5" applyFont="1" applyFill="1" applyBorder="1" applyAlignment="1" applyProtection="1">
      <alignment vertical="center"/>
    </xf>
    <xf numFmtId="49" fontId="0" fillId="0" borderId="35" xfId="0" applyNumberFormat="1" applyBorder="1" applyProtection="1">
      <protection locked="0"/>
    </xf>
    <xf numFmtId="0" fontId="3" fillId="15" borderId="53" xfId="4" applyFont="1" applyFill="1" applyBorder="1"/>
    <xf numFmtId="0" fontId="11" fillId="13" borderId="37" xfId="0" applyFont="1" applyFill="1" applyBorder="1" applyAlignment="1" applyProtection="1">
      <alignment wrapText="1"/>
    </xf>
    <xf numFmtId="0" fontId="11" fillId="13" borderId="8" xfId="0" applyFont="1" applyFill="1" applyBorder="1" applyAlignment="1" applyProtection="1">
      <alignment wrapText="1"/>
    </xf>
    <xf numFmtId="0" fontId="13" fillId="10" borderId="59" xfId="5" applyFont="1" applyFill="1" applyBorder="1" applyAlignment="1" applyProtection="1">
      <alignment vertical="center"/>
    </xf>
    <xf numFmtId="0" fontId="0" fillId="9" borderId="0" xfId="0" applyFill="1" applyProtection="1">
      <protection locked="0"/>
    </xf>
    <xf numFmtId="0" fontId="0" fillId="0" borderId="0" xfId="0" applyProtection="1">
      <protection locked="0"/>
    </xf>
    <xf numFmtId="0" fontId="0" fillId="9" borderId="0" xfId="0" applyFill="1" applyProtection="1"/>
    <xf numFmtId="0" fontId="5" fillId="0" borderId="0" xfId="0" applyFont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top" wrapText="1"/>
    </xf>
    <xf numFmtId="0" fontId="0" fillId="0" borderId="0" xfId="0" applyProtection="1"/>
    <xf numFmtId="0" fontId="3" fillId="15" borderId="9" xfId="0" applyFont="1" applyFill="1" applyBorder="1" applyAlignment="1" applyProtection="1"/>
    <xf numFmtId="0" fontId="0" fillId="10" borderId="0" xfId="0" applyFill="1" applyProtection="1"/>
    <xf numFmtId="0" fontId="0" fillId="16" borderId="32" xfId="0" applyFont="1" applyFill="1" applyBorder="1" applyProtection="1"/>
    <xf numFmtId="0" fontId="0" fillId="16" borderId="8" xfId="0" applyFont="1" applyFill="1" applyBorder="1" applyProtection="1"/>
    <xf numFmtId="0" fontId="5" fillId="5" borderId="8" xfId="0" applyFont="1" applyFill="1" applyBorder="1" applyProtection="1"/>
    <xf numFmtId="0" fontId="0" fillId="13" borderId="7" xfId="0" applyFont="1" applyFill="1" applyBorder="1" applyProtection="1"/>
    <xf numFmtId="0" fontId="5" fillId="5" borderId="8" xfId="0" applyFont="1" applyFill="1" applyBorder="1" applyAlignment="1" applyProtection="1">
      <alignment vertical="center"/>
    </xf>
    <xf numFmtId="0" fontId="8" fillId="13" borderId="30" xfId="0" applyFont="1" applyFill="1" applyBorder="1" applyAlignment="1" applyProtection="1">
      <alignment horizontal="left" vertical="top" wrapText="1"/>
    </xf>
    <xf numFmtId="0" fontId="5" fillId="19" borderId="8" xfId="0" applyFont="1" applyFill="1" applyBorder="1" applyAlignment="1" applyProtection="1">
      <alignment wrapText="1"/>
    </xf>
    <xf numFmtId="0" fontId="0" fillId="19" borderId="30" xfId="0" applyFont="1" applyFill="1" applyBorder="1" applyAlignment="1" applyProtection="1">
      <alignment wrapText="1"/>
    </xf>
    <xf numFmtId="0" fontId="0" fillId="12" borderId="0" xfId="0" applyFill="1" applyAlignment="1" applyProtection="1">
      <alignment wrapText="1"/>
    </xf>
    <xf numFmtId="0" fontId="11" fillId="20" borderId="8" xfId="0" applyFont="1" applyFill="1" applyBorder="1" applyProtection="1"/>
    <xf numFmtId="0" fontId="8" fillId="20" borderId="30" xfId="0" applyFont="1" applyFill="1" applyBorder="1" applyProtection="1"/>
    <xf numFmtId="0" fontId="8" fillId="5" borderId="8" xfId="0" applyFont="1" applyFill="1" applyBorder="1" applyProtection="1"/>
    <xf numFmtId="0" fontId="3" fillId="15" borderId="53" xfId="4" applyFont="1" applyFill="1" applyBorder="1" applyProtection="1"/>
    <xf numFmtId="0" fontId="5" fillId="15" borderId="4" xfId="4" applyFill="1" applyProtection="1"/>
    <xf numFmtId="0" fontId="3" fillId="15" borderId="4" xfId="4" applyFont="1" applyFill="1"/>
    <xf numFmtId="0" fontId="0" fillId="21" borderId="0" xfId="0" applyFill="1"/>
    <xf numFmtId="0" fontId="0" fillId="21" borderId="0" xfId="0" applyFill="1" applyAlignment="1">
      <alignment wrapText="1"/>
    </xf>
    <xf numFmtId="0" fontId="0" fillId="0" borderId="0" xfId="0" applyFill="1"/>
    <xf numFmtId="0" fontId="0" fillId="5" borderId="0" xfId="0" applyFill="1" applyAlignment="1">
      <alignment wrapText="1"/>
    </xf>
    <xf numFmtId="0" fontId="11" fillId="10" borderId="2" xfId="2" applyFont="1" applyFill="1" applyAlignment="1" applyProtection="1"/>
    <xf numFmtId="0" fontId="3" fillId="18" borderId="0" xfId="0" applyFont="1" applyFill="1" applyBorder="1" applyAlignment="1"/>
    <xf numFmtId="164" fontId="3" fillId="18" borderId="0" xfId="6" applyNumberFormat="1" applyFont="1" applyFill="1" applyBorder="1" applyAlignment="1"/>
    <xf numFmtId="0" fontId="11" fillId="10" borderId="63" xfId="2" applyFont="1" applyFill="1" applyBorder="1" applyAlignment="1" applyProtection="1"/>
    <xf numFmtId="0" fontId="11" fillId="10" borderId="64" xfId="2" applyFont="1" applyFill="1" applyBorder="1" applyAlignment="1" applyProtection="1"/>
    <xf numFmtId="165" fontId="8" fillId="0" borderId="5" xfId="0" applyNumberFormat="1" applyFont="1" applyBorder="1" applyProtection="1">
      <protection locked="0"/>
    </xf>
    <xf numFmtId="0" fontId="11" fillId="0" borderId="0" xfId="1" applyFont="1" applyBorder="1" applyAlignment="1" applyProtection="1">
      <alignment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0" fillId="9" borderId="0" xfId="1" applyFont="1" applyFill="1" applyBorder="1" applyAlignment="1" applyProtection="1">
      <alignment vertical="top" wrapText="1"/>
    </xf>
    <xf numFmtId="0" fontId="6" fillId="18" borderId="9" xfId="0" applyFont="1" applyFill="1" applyBorder="1" applyAlignment="1" applyProtection="1"/>
    <xf numFmtId="0" fontId="10" fillId="9" borderId="0" xfId="1" applyFont="1" applyFill="1" applyBorder="1" applyAlignment="1" applyProtection="1">
      <alignment horizontal="left" vertical="top" wrapText="1"/>
    </xf>
    <xf numFmtId="0" fontId="5" fillId="11" borderId="8" xfId="0" applyFont="1" applyFill="1" applyBorder="1" applyAlignment="1" applyProtection="1">
      <alignment wrapText="1"/>
    </xf>
    <xf numFmtId="0" fontId="0" fillId="11" borderId="30" xfId="0" applyFont="1" applyFill="1" applyBorder="1" applyAlignment="1" applyProtection="1">
      <alignment wrapText="1"/>
    </xf>
    <xf numFmtId="0" fontId="0" fillId="5" borderId="0" xfId="0" applyFill="1" applyAlignment="1" applyProtection="1">
      <alignment wrapText="1"/>
    </xf>
    <xf numFmtId="0" fontId="3" fillId="10" borderId="2" xfId="2" applyFont="1" applyFill="1" applyAlignment="1" applyProtection="1"/>
    <xf numFmtId="0" fontId="0" fillId="5" borderId="5" xfId="0" applyFill="1" applyBorder="1" applyProtection="1"/>
    <xf numFmtId="49" fontId="0" fillId="5" borderId="5" xfId="0" applyNumberFormat="1" applyFill="1" applyBorder="1" applyProtection="1"/>
    <xf numFmtId="0" fontId="0" fillId="5" borderId="65" xfId="0" applyFill="1" applyBorder="1" applyProtection="1"/>
    <xf numFmtId="3" fontId="8" fillId="0" borderId="40" xfId="0" applyNumberFormat="1" applyFont="1" applyFill="1" applyBorder="1" applyProtection="1">
      <protection locked="0"/>
    </xf>
    <xf numFmtId="3" fontId="8" fillId="0" borderId="42" xfId="0" applyNumberFormat="1" applyFont="1" applyFill="1" applyBorder="1" applyProtection="1">
      <protection locked="0"/>
    </xf>
    <xf numFmtId="165" fontId="0" fillId="0" borderId="5" xfId="6" applyNumberFormat="1" applyFont="1" applyBorder="1" applyProtection="1">
      <protection locked="0"/>
    </xf>
    <xf numFmtId="0" fontId="3" fillId="10" borderId="20" xfId="5" applyFont="1" applyFill="1" applyBorder="1" applyAlignment="1" applyProtection="1">
      <alignment horizontal="center" vertical="center" wrapText="1"/>
    </xf>
    <xf numFmtId="0" fontId="3" fillId="10" borderId="21" xfId="5" applyFont="1" applyFill="1" applyBorder="1" applyAlignment="1" applyProtection="1">
      <alignment horizontal="center" vertical="center" wrapText="1"/>
    </xf>
    <xf numFmtId="0" fontId="0" fillId="10" borderId="15" xfId="0" applyFill="1" applyBorder="1" applyAlignment="1" applyProtection="1">
      <alignment horizontal="center"/>
    </xf>
    <xf numFmtId="0" fontId="1" fillId="0" borderId="1" xfId="1" applyAlignment="1" applyProtection="1">
      <alignment horizontal="left"/>
    </xf>
    <xf numFmtId="0" fontId="3" fillId="3" borderId="20" xfId="5" applyFont="1" applyBorder="1" applyAlignment="1" applyProtection="1">
      <alignment horizontal="center" vertical="center" wrapText="1"/>
    </xf>
    <xf numFmtId="0" fontId="3" fillId="3" borderId="21" xfId="5" applyFont="1" applyBorder="1" applyAlignment="1" applyProtection="1">
      <alignment horizontal="center" vertical="center" wrapText="1"/>
    </xf>
    <xf numFmtId="0" fontId="6" fillId="3" borderId="21" xfId="5" applyBorder="1" applyAlignment="1" applyProtection="1">
      <alignment horizontal="center" vertical="center" wrapText="1"/>
    </xf>
    <xf numFmtId="167" fontId="8" fillId="7" borderId="5" xfId="0" applyNumberFormat="1" applyFont="1" applyFill="1" applyBorder="1" applyProtection="1">
      <protection locked="0"/>
    </xf>
    <xf numFmtId="167" fontId="8" fillId="8" borderId="5" xfId="0" applyNumberFormat="1" applyFont="1" applyFill="1" applyBorder="1" applyProtection="1">
      <protection locked="0"/>
    </xf>
    <xf numFmtId="44" fontId="8" fillId="7" borderId="5" xfId="6" applyNumberFormat="1" applyFont="1" applyFill="1" applyBorder="1" applyProtection="1">
      <protection locked="0"/>
    </xf>
    <xf numFmtId="44" fontId="8" fillId="8" borderId="5" xfId="6" applyNumberFormat="1" applyFont="1" applyFill="1" applyBorder="1" applyProtection="1">
      <protection locked="0"/>
    </xf>
    <xf numFmtId="44" fontId="8" fillId="7" borderId="36" xfId="6" applyNumberFormat="1" applyFont="1" applyFill="1" applyBorder="1" applyProtection="1">
      <protection locked="0"/>
    </xf>
    <xf numFmtId="44" fontId="8" fillId="8" borderId="36" xfId="6" applyNumberFormat="1" applyFont="1" applyFill="1" applyBorder="1" applyProtection="1">
      <protection locked="0"/>
    </xf>
    <xf numFmtId="44" fontId="3" fillId="10" borderId="5" xfId="6" applyNumberFormat="1" applyFont="1" applyFill="1" applyBorder="1" applyAlignment="1" applyProtection="1">
      <alignment vertical="center" wrapText="1"/>
    </xf>
    <xf numFmtId="44" fontId="8" fillId="0" borderId="5" xfId="0" applyNumberFormat="1" applyFont="1" applyFill="1" applyBorder="1" applyProtection="1">
      <protection locked="0"/>
    </xf>
    <xf numFmtId="44" fontId="8" fillId="10" borderId="40" xfId="0" applyNumberFormat="1" applyFont="1" applyFill="1" applyBorder="1" applyProtection="1">
      <protection locked="0"/>
    </xf>
    <xf numFmtId="44" fontId="8" fillId="0" borderId="39" xfId="0" applyNumberFormat="1" applyFont="1" applyFill="1" applyBorder="1" applyProtection="1">
      <protection locked="0"/>
    </xf>
    <xf numFmtId="44" fontId="0" fillId="0" borderId="40" xfId="0" applyNumberFormat="1" applyFont="1" applyFill="1" applyBorder="1" applyProtection="1">
      <protection locked="0"/>
    </xf>
    <xf numFmtId="42" fontId="6" fillId="10" borderId="40" xfId="5" applyNumberFormat="1" applyFill="1" applyBorder="1" applyAlignment="1" applyProtection="1">
      <alignment vertical="center" wrapText="1"/>
    </xf>
    <xf numFmtId="42" fontId="0" fillId="0" borderId="40" xfId="0" applyNumberFormat="1" applyFont="1" applyFill="1" applyBorder="1" applyProtection="1">
      <protection locked="0"/>
    </xf>
    <xf numFmtId="42" fontId="8" fillId="0" borderId="41" xfId="0" applyNumberFormat="1" applyFont="1" applyFill="1" applyBorder="1" applyProtection="1">
      <protection locked="0"/>
    </xf>
    <xf numFmtId="42" fontId="6" fillId="10" borderId="38" xfId="5" applyNumberFormat="1" applyFill="1" applyBorder="1" applyAlignment="1" applyProtection="1">
      <alignment vertical="center" wrapText="1"/>
    </xf>
    <xf numFmtId="42" fontId="8" fillId="0" borderId="23" xfId="2" applyNumberFormat="1" applyFont="1" applyFill="1" applyBorder="1" applyProtection="1">
      <protection locked="0"/>
    </xf>
    <xf numFmtId="42" fontId="6" fillId="10" borderId="22" xfId="5" applyNumberFormat="1" applyFill="1" applyBorder="1" applyAlignment="1" applyProtection="1">
      <alignment vertical="center" wrapText="1"/>
    </xf>
    <xf numFmtId="42" fontId="12" fillId="15" borderId="25" xfId="4" applyNumberFormat="1" applyFont="1" applyFill="1" applyBorder="1" applyProtection="1"/>
    <xf numFmtId="42" fontId="21" fillId="0" borderId="5" xfId="6" applyNumberFormat="1" applyFont="1" applyFill="1" applyBorder="1" applyProtection="1">
      <protection locked="0"/>
    </xf>
    <xf numFmtId="42" fontId="8" fillId="0" borderId="5" xfId="6" applyNumberFormat="1" applyFont="1" applyFill="1" applyBorder="1" applyProtection="1">
      <protection locked="0"/>
    </xf>
    <xf numFmtId="42" fontId="6" fillId="4" borderId="29" xfId="6" applyNumberFormat="1" applyFont="1" applyFill="1" applyBorder="1" applyAlignment="1">
      <alignment vertical="center" wrapText="1"/>
    </xf>
    <xf numFmtId="42" fontId="8" fillId="0" borderId="56" xfId="6" applyNumberFormat="1" applyFont="1" applyFill="1" applyBorder="1" applyProtection="1">
      <protection locked="0"/>
    </xf>
    <xf numFmtId="42" fontId="3" fillId="4" borderId="54" xfId="6" applyNumberFormat="1" applyFont="1" applyFill="1" applyBorder="1"/>
    <xf numFmtId="42" fontId="0" fillId="21" borderId="3" xfId="6" applyNumberFormat="1" applyFont="1" applyFill="1" applyBorder="1"/>
    <xf numFmtId="42" fontId="0" fillId="14" borderId="62" xfId="6" applyNumberFormat="1" applyFont="1" applyFill="1" applyBorder="1"/>
    <xf numFmtId="42" fontId="3" fillId="15" borderId="12" xfId="6" applyNumberFormat="1" applyFont="1" applyFill="1" applyBorder="1"/>
    <xf numFmtId="44" fontId="7" fillId="0" borderId="40" xfId="0" applyNumberFormat="1" applyFont="1" applyFill="1" applyBorder="1" applyProtection="1">
      <protection locked="0"/>
    </xf>
    <xf numFmtId="44" fontId="6" fillId="3" borderId="38" xfId="5" applyNumberFormat="1" applyBorder="1" applyAlignment="1" applyProtection="1">
      <alignment vertical="center" wrapText="1"/>
    </xf>
    <xf numFmtId="42" fontId="12" fillId="15" borderId="58" xfId="5" applyNumberFormat="1" applyFont="1" applyFill="1" applyBorder="1" applyAlignment="1" applyProtection="1">
      <alignment vertical="center" wrapText="1"/>
    </xf>
    <xf numFmtId="44" fontId="8" fillId="0" borderId="60" xfId="0" applyNumberFormat="1" applyFont="1" applyFill="1" applyBorder="1" applyProtection="1">
      <protection locked="0"/>
    </xf>
    <xf numFmtId="44" fontId="8" fillId="0" borderId="61" xfId="1" applyNumberFormat="1" applyFont="1" applyFill="1" applyBorder="1" applyAlignment="1" applyProtection="1">
      <alignment horizontal="right" vertical="top" wrapText="1"/>
      <protection locked="0"/>
    </xf>
    <xf numFmtId="44" fontId="6" fillId="10" borderId="8" xfId="5" applyNumberFormat="1" applyFont="1" applyFill="1" applyBorder="1" applyAlignment="1" applyProtection="1">
      <alignment vertical="center" wrapText="1"/>
    </xf>
  </cellXfs>
  <cellStyles count="7">
    <cellStyle name="Accent5" xfId="5" builtinId="45"/>
    <cellStyle name="Calculation" xfId="2" builtinId="22"/>
    <cellStyle name="Currency" xfId="6" builtinId="4"/>
    <cellStyle name="Explanatory Text" xfId="3" builtinId="53"/>
    <cellStyle name="Heading 1" xfId="1" builtinId="16"/>
    <cellStyle name="Normal" xfId="0" builtinId="0"/>
    <cellStyle name="Total" xfId="4" builtinId="25"/>
  </cellStyles>
  <dxfs count="6">
    <dxf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  <border>
        <left style="medium">
          <color theme="8" tint="-0.24994659260841701"/>
        </left>
        <top style="medium">
          <color theme="8" tint="-0.24994659260841701"/>
        </top>
        <bottom style="medium">
          <color theme="8" tint="-0.24994659260841701"/>
        </bottom>
      </border>
    </dxf>
    <dxf>
      <border>
        <top style="thin">
          <color auto="1"/>
        </top>
        <horizontal style="thin">
          <color auto="1"/>
        </horizontal>
      </border>
    </dxf>
    <dxf>
      <fill>
        <patternFill>
          <fgColor theme="4" tint="0.79998168889431442"/>
        </patternFill>
      </fill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 Style 4" defaultPivotStyle="PivotStyleLight16">
    <tableStyle name="Table Style 1" pivot="0" count="1">
      <tableStyleElement type="firstTotalCell" dxfId="5"/>
    </tableStyle>
    <tableStyle name="Table Style 2" pivot="0" count="1">
      <tableStyleElement type="secondColumnStripe" dxfId="4"/>
    </tableStyle>
    <tableStyle name="Table Style 3" pivot="0" count="1">
      <tableStyleElement type="firstColumnStripe" dxfId="3"/>
    </tableStyle>
    <tableStyle name="Table Style 4" pivot="0" count="2">
      <tableStyleElement type="headerRow" dxfId="2"/>
      <tableStyleElement type="firstColumn" dxfId="1"/>
    </tableStyle>
    <tableStyle name="Table Style 5" pivot="0" count="1">
      <tableStyleElement type="firstColumnStripe" dxfId="0"/>
    </tableStyle>
  </tableStyles>
  <colors>
    <mruColors>
      <color rgb="FF46B7FC"/>
      <color rgb="FF2C6ACE"/>
      <color rgb="FF0066FF"/>
      <color rgb="FFC7DFD9"/>
      <color rgb="FF97C3B7"/>
      <color rgb="FFA4DCFE"/>
      <color rgb="FFDCE7E8"/>
      <color rgb="FFC2D7D8"/>
      <color rgb="FFE4E6E5"/>
      <color rgb="FFC2D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J37"/>
  <sheetViews>
    <sheetView showGridLines="0" tabSelected="1" showRuler="0" zoomScaleNormal="100" workbookViewId="0">
      <selection activeCell="D17" sqref="D17"/>
    </sheetView>
  </sheetViews>
  <sheetFormatPr defaultRowHeight="15" x14ac:dyDescent="0.2"/>
  <cols>
    <col min="1" max="1" width="4" customWidth="1"/>
    <col min="2" max="2" width="14.109375" customWidth="1"/>
    <col min="3" max="3" width="39.109375" customWidth="1"/>
    <col min="4" max="4" width="15" customWidth="1"/>
    <col min="5" max="5" width="15.109375" customWidth="1"/>
    <col min="6" max="6" width="15.44140625" customWidth="1"/>
    <col min="7" max="7" width="15.33203125" customWidth="1"/>
    <col min="8" max="8" width="15.6640625" customWidth="1"/>
    <col min="9" max="9" width="10.5546875" customWidth="1"/>
  </cols>
  <sheetData>
    <row r="1" spans="1:10" ht="35.1" customHeight="1" thickBot="1" x14ac:dyDescent="0.35">
      <c r="A1" s="6"/>
      <c r="B1" s="11" t="s">
        <v>41</v>
      </c>
      <c r="C1" s="11"/>
      <c r="D1" s="11"/>
      <c r="E1" s="11"/>
      <c r="F1" s="11"/>
      <c r="G1" s="11"/>
      <c r="H1" s="11"/>
      <c r="I1" s="11"/>
      <c r="J1" s="6"/>
    </row>
    <row r="2" spans="1:10" ht="21" thickTop="1" thickBot="1" x14ac:dyDescent="0.35">
      <c r="A2" s="6"/>
      <c r="B2" s="131" t="s">
        <v>40</v>
      </c>
      <c r="C2" s="131"/>
      <c r="D2" s="131"/>
      <c r="E2" s="11"/>
      <c r="F2" s="11"/>
      <c r="G2" s="11"/>
      <c r="H2" s="11"/>
      <c r="I2" s="11"/>
      <c r="J2" s="6"/>
    </row>
    <row r="3" spans="1:10" ht="32.25" thickTop="1" x14ac:dyDescent="0.25">
      <c r="A3" s="6"/>
      <c r="B3" s="12" t="s">
        <v>12</v>
      </c>
      <c r="C3" s="13"/>
      <c r="D3" s="14" t="s">
        <v>1</v>
      </c>
      <c r="E3" s="14" t="s">
        <v>2</v>
      </c>
      <c r="F3" s="14" t="s">
        <v>3</v>
      </c>
      <c r="G3" s="14" t="s">
        <v>4</v>
      </c>
      <c r="H3" s="14" t="s">
        <v>5</v>
      </c>
      <c r="I3" s="15" t="s">
        <v>7</v>
      </c>
      <c r="J3" s="6"/>
    </row>
    <row r="4" spans="1:10" ht="42" customHeight="1" x14ac:dyDescent="0.2">
      <c r="A4" s="6"/>
      <c r="B4" s="16" t="s">
        <v>10</v>
      </c>
      <c r="C4" s="17" t="s">
        <v>34</v>
      </c>
      <c r="D4" s="9"/>
      <c r="E4" s="10"/>
      <c r="F4" s="9"/>
      <c r="G4" s="10"/>
      <c r="H4" s="9"/>
      <c r="I4" s="130"/>
      <c r="J4" s="6"/>
    </row>
    <row r="5" spans="1:10" ht="22.5" customHeight="1" x14ac:dyDescent="0.2">
      <c r="A5" s="6"/>
      <c r="B5" s="16"/>
      <c r="C5" s="18" t="s">
        <v>35</v>
      </c>
      <c r="D5" s="135"/>
      <c r="E5" s="136"/>
      <c r="F5" s="135"/>
      <c r="G5" s="136"/>
      <c r="H5" s="135"/>
      <c r="I5" s="130"/>
      <c r="J5" s="6"/>
    </row>
    <row r="6" spans="1:10" ht="45.75" x14ac:dyDescent="0.2">
      <c r="A6" s="6"/>
      <c r="B6" s="16" t="s">
        <v>6</v>
      </c>
      <c r="C6" s="19" t="s">
        <v>31</v>
      </c>
      <c r="D6" s="137"/>
      <c r="E6" s="138"/>
      <c r="F6" s="137"/>
      <c r="G6" s="138"/>
      <c r="H6" s="137"/>
      <c r="I6" s="130"/>
      <c r="J6" s="6"/>
    </row>
    <row r="7" spans="1:10" ht="20.100000000000001" customHeight="1" x14ac:dyDescent="0.25">
      <c r="A7" s="6"/>
      <c r="B7" s="16"/>
      <c r="C7" s="20" t="s">
        <v>32</v>
      </c>
      <c r="D7" s="137"/>
      <c r="E7" s="138"/>
      <c r="F7" s="137"/>
      <c r="G7" s="138"/>
      <c r="H7" s="137"/>
      <c r="I7" s="130"/>
      <c r="J7" s="6"/>
    </row>
    <row r="8" spans="1:10" ht="20.100000000000001" customHeight="1" x14ac:dyDescent="0.25">
      <c r="A8" s="6"/>
      <c r="B8" s="16"/>
      <c r="C8" s="21" t="s">
        <v>33</v>
      </c>
      <c r="D8" s="139"/>
      <c r="E8" s="140"/>
      <c r="F8" s="139"/>
      <c r="G8" s="140"/>
      <c r="H8" s="139"/>
      <c r="I8" s="130"/>
      <c r="J8" s="6"/>
    </row>
    <row r="9" spans="1:10" ht="15.75" x14ac:dyDescent="0.2">
      <c r="A9" s="6"/>
      <c r="B9" s="16"/>
      <c r="C9" s="22" t="s">
        <v>9</v>
      </c>
      <c r="D9" s="141">
        <f>D6+D7-D8</f>
        <v>0</v>
      </c>
      <c r="E9" s="141">
        <f t="shared" ref="E9:H9" si="0">E6+E7-E8</f>
        <v>0</v>
      </c>
      <c r="F9" s="141">
        <f t="shared" si="0"/>
        <v>0</v>
      </c>
      <c r="G9" s="141">
        <f t="shared" si="0"/>
        <v>0</v>
      </c>
      <c r="H9" s="141">
        <f t="shared" si="0"/>
        <v>0</v>
      </c>
      <c r="I9" s="141">
        <f>SUM(D9:H9)</f>
        <v>0</v>
      </c>
      <c r="J9" s="6"/>
    </row>
    <row r="10" spans="1:10" ht="34.5" customHeight="1" thickBot="1" x14ac:dyDescent="0.25">
      <c r="A10" s="6"/>
      <c r="B10" s="16"/>
      <c r="C10" s="23"/>
      <c r="D10" s="26" t="s">
        <v>11</v>
      </c>
      <c r="E10" s="26" t="s">
        <v>11</v>
      </c>
      <c r="F10" s="26" t="s">
        <v>11</v>
      </c>
      <c r="G10" s="26" t="s">
        <v>11</v>
      </c>
      <c r="H10" s="27" t="s">
        <v>11</v>
      </c>
      <c r="I10" s="28"/>
      <c r="J10" s="6"/>
    </row>
    <row r="11" spans="1:10" ht="60.75" x14ac:dyDescent="0.2">
      <c r="A11" s="6"/>
      <c r="B11" s="16"/>
      <c r="C11" s="24" t="s">
        <v>30</v>
      </c>
      <c r="D11" s="142"/>
      <c r="E11" s="142"/>
      <c r="F11" s="142"/>
      <c r="G11" s="142"/>
      <c r="H11" s="142"/>
      <c r="I11" s="141">
        <f>SUM(D11:H11)</f>
        <v>0</v>
      </c>
      <c r="J11" s="6"/>
    </row>
    <row r="12" spans="1:10" ht="20.25" customHeight="1" x14ac:dyDescent="0.2">
      <c r="A12" s="6"/>
      <c r="B12" s="25"/>
      <c r="C12" s="25" t="s">
        <v>8</v>
      </c>
      <c r="D12" s="29"/>
      <c r="E12" s="29"/>
      <c r="F12" s="29"/>
      <c r="G12" s="29"/>
      <c r="H12" s="30"/>
      <c r="I12" s="141">
        <f>I9-I11</f>
        <v>0</v>
      </c>
      <c r="J12" s="6"/>
    </row>
    <row r="13" spans="1:10" ht="15.75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16.5" thickTop="1" x14ac:dyDescent="0.25">
      <c r="A14" s="6"/>
      <c r="B14" s="31" t="s">
        <v>15</v>
      </c>
      <c r="C14" s="32"/>
      <c r="D14" s="33"/>
      <c r="E14" s="6"/>
      <c r="F14" s="6"/>
      <c r="G14" s="6"/>
      <c r="H14" s="6"/>
      <c r="I14" s="6"/>
      <c r="J14" s="6"/>
    </row>
    <row r="15" spans="1:10" ht="20.100000000000001" customHeight="1" x14ac:dyDescent="0.2">
      <c r="A15" s="6"/>
      <c r="B15" s="46"/>
      <c r="C15" s="47" t="s">
        <v>8</v>
      </c>
      <c r="D15" s="143">
        <f>I12</f>
        <v>0</v>
      </c>
      <c r="E15" s="6"/>
      <c r="F15" s="6"/>
      <c r="G15" s="6"/>
      <c r="H15" s="6"/>
      <c r="I15" s="6"/>
      <c r="J15" s="6"/>
    </row>
    <row r="16" spans="1:10" ht="20.100000000000001" customHeight="1" x14ac:dyDescent="0.25">
      <c r="A16" s="6"/>
      <c r="B16" s="48"/>
      <c r="C16" s="49" t="s">
        <v>13</v>
      </c>
      <c r="D16" s="143">
        <f>D15/12</f>
        <v>0</v>
      </c>
      <c r="E16" s="6"/>
      <c r="F16" s="6"/>
      <c r="G16" s="6"/>
      <c r="H16" s="6"/>
      <c r="I16" s="6"/>
      <c r="J16" s="6"/>
    </row>
    <row r="17" spans="1:10" ht="47.25" customHeight="1" thickBot="1" x14ac:dyDescent="0.25">
      <c r="A17" s="6"/>
      <c r="B17" s="45" t="s">
        <v>20</v>
      </c>
      <c r="C17" s="34" t="s">
        <v>37</v>
      </c>
      <c r="D17" s="144"/>
      <c r="E17" s="6"/>
      <c r="F17" s="6"/>
      <c r="G17" s="6"/>
      <c r="H17" s="6"/>
      <c r="I17" s="6"/>
      <c r="J17" s="6"/>
    </row>
    <row r="18" spans="1:10" ht="18.75" customHeight="1" thickBot="1" x14ac:dyDescent="0.25">
      <c r="A18" s="6"/>
      <c r="B18" s="132" t="s">
        <v>14</v>
      </c>
      <c r="C18" s="133"/>
      <c r="D18" s="143">
        <f>D16-D17</f>
        <v>0</v>
      </c>
      <c r="E18" s="6"/>
      <c r="F18" s="6"/>
      <c r="G18" s="6"/>
      <c r="H18" s="6"/>
      <c r="I18" s="6"/>
      <c r="J18" s="6"/>
    </row>
    <row r="19" spans="1:10" ht="15.75" thickBot="1" x14ac:dyDescent="0.25">
      <c r="A19" s="6"/>
      <c r="B19" s="8"/>
      <c r="C19" s="8"/>
      <c r="D19" s="8"/>
      <c r="E19" s="8"/>
      <c r="F19" s="6"/>
      <c r="G19" s="6"/>
      <c r="H19" s="6"/>
      <c r="I19" s="6"/>
      <c r="J19" s="6"/>
    </row>
    <row r="20" spans="1:10" ht="16.5" thickTop="1" x14ac:dyDescent="0.25">
      <c r="A20" s="6"/>
      <c r="B20" s="31" t="s">
        <v>16</v>
      </c>
      <c r="C20" s="32"/>
      <c r="D20" s="33"/>
      <c r="E20" s="6"/>
      <c r="F20" s="6"/>
      <c r="G20" s="6"/>
      <c r="H20" s="6"/>
      <c r="I20" s="6"/>
      <c r="J20" s="6"/>
    </row>
    <row r="21" spans="1:10" ht="25.5" customHeight="1" thickBot="1" x14ac:dyDescent="0.3">
      <c r="A21" s="6"/>
      <c r="B21" s="35" t="s">
        <v>17</v>
      </c>
      <c r="C21" s="36"/>
      <c r="D21" s="146">
        <f>ROUND(30%*D18,0)</f>
        <v>0</v>
      </c>
      <c r="E21" s="6"/>
      <c r="F21" s="6"/>
      <c r="G21" s="6"/>
      <c r="H21" s="6"/>
      <c r="I21" s="6"/>
      <c r="J21" s="6"/>
    </row>
    <row r="22" spans="1:10" ht="30.75" thickBot="1" x14ac:dyDescent="0.3">
      <c r="A22" s="6"/>
      <c r="B22" s="37" t="s">
        <v>19</v>
      </c>
      <c r="C22" s="38" t="s">
        <v>18</v>
      </c>
      <c r="D22" s="147"/>
      <c r="E22" s="6"/>
      <c r="F22" s="6"/>
      <c r="G22" s="6"/>
      <c r="H22" s="6"/>
      <c r="I22" s="6"/>
      <c r="J22" s="6"/>
    </row>
    <row r="23" spans="1:10" ht="45.75" thickBot="1" x14ac:dyDescent="0.3">
      <c r="A23" s="6"/>
      <c r="B23" s="39" t="s">
        <v>19</v>
      </c>
      <c r="C23" s="38" t="s">
        <v>38</v>
      </c>
      <c r="D23" s="147"/>
      <c r="E23" s="6"/>
      <c r="F23" s="6"/>
      <c r="G23" s="6"/>
      <c r="H23" s="6"/>
      <c r="I23" s="6"/>
      <c r="J23" s="6"/>
    </row>
    <row r="24" spans="1:10" ht="45.75" thickBot="1" x14ac:dyDescent="0.3">
      <c r="A24" s="6"/>
      <c r="B24" s="40" t="s">
        <v>20</v>
      </c>
      <c r="C24" s="38" t="s">
        <v>39</v>
      </c>
      <c r="D24" s="148"/>
      <c r="E24" s="6"/>
      <c r="F24" s="6"/>
      <c r="G24" s="6"/>
      <c r="H24" s="6"/>
      <c r="I24" s="6"/>
      <c r="J24" s="6"/>
    </row>
    <row r="25" spans="1:10" ht="20.100000000000001" customHeight="1" thickBot="1" x14ac:dyDescent="0.25">
      <c r="A25" s="6"/>
      <c r="B25" s="128" t="s">
        <v>21</v>
      </c>
      <c r="C25" s="129"/>
      <c r="D25" s="149">
        <f>D21+D22+D23-D24</f>
        <v>0</v>
      </c>
      <c r="E25" s="6"/>
      <c r="F25" s="6"/>
      <c r="G25" s="6"/>
      <c r="H25" s="6"/>
      <c r="I25" s="6"/>
      <c r="J25" s="6"/>
    </row>
    <row r="26" spans="1:10" ht="37.5" customHeight="1" thickBot="1" x14ac:dyDescent="0.3">
      <c r="A26" s="6"/>
      <c r="B26" s="50" t="s">
        <v>43</v>
      </c>
      <c r="C26" s="50" t="s">
        <v>44</v>
      </c>
      <c r="D26" s="150"/>
      <c r="E26" s="6"/>
      <c r="F26" s="6"/>
      <c r="G26" s="6"/>
      <c r="H26" s="6"/>
      <c r="I26" s="6"/>
      <c r="J26" s="6"/>
    </row>
    <row r="27" spans="1:10" ht="20.100000000000001" customHeight="1" thickBot="1" x14ac:dyDescent="0.25">
      <c r="A27" s="6"/>
      <c r="B27" s="72" t="s">
        <v>36</v>
      </c>
      <c r="C27" s="73"/>
      <c r="D27" s="151">
        <f>IF(D26&gt;D25,D26,D25)</f>
        <v>0</v>
      </c>
      <c r="E27" s="6"/>
      <c r="F27" s="6"/>
      <c r="G27" s="6"/>
      <c r="H27" s="6"/>
      <c r="I27" s="6"/>
      <c r="J27" s="6"/>
    </row>
    <row r="28" spans="1:10" ht="15.75" thickBo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20.100000000000001" customHeight="1" thickTop="1" x14ac:dyDescent="0.25">
      <c r="A29" s="6"/>
      <c r="B29" s="31" t="s">
        <v>22</v>
      </c>
      <c r="C29" s="32"/>
      <c r="D29" s="41"/>
      <c r="E29" s="6"/>
      <c r="F29" s="6"/>
      <c r="G29" s="6"/>
      <c r="H29" s="6"/>
      <c r="I29" s="6"/>
      <c r="J29" s="6"/>
    </row>
    <row r="30" spans="1:10" ht="20.100000000000001" customHeight="1" x14ac:dyDescent="0.2">
      <c r="A30" s="6"/>
      <c r="B30" s="42" t="s">
        <v>23</v>
      </c>
      <c r="C30" s="7"/>
      <c r="D30" s="125"/>
      <c r="E30" s="6"/>
      <c r="F30" s="6"/>
      <c r="G30" s="6"/>
      <c r="H30" s="6"/>
      <c r="I30" s="6"/>
      <c r="J30" s="6"/>
    </row>
    <row r="31" spans="1:10" ht="20.100000000000001" customHeight="1" x14ac:dyDescent="0.2">
      <c r="A31" s="6"/>
      <c r="B31" s="42" t="s">
        <v>23</v>
      </c>
      <c r="C31" s="7"/>
      <c r="D31" s="125"/>
      <c r="E31" s="6"/>
      <c r="F31" s="6"/>
      <c r="G31" s="6"/>
      <c r="H31" s="6"/>
      <c r="I31" s="6"/>
      <c r="J31" s="6"/>
    </row>
    <row r="32" spans="1:10" ht="20.100000000000001" customHeight="1" x14ac:dyDescent="0.2">
      <c r="A32" s="6"/>
      <c r="B32" s="42" t="s">
        <v>23</v>
      </c>
      <c r="C32" s="7"/>
      <c r="D32" s="125"/>
      <c r="E32" s="6"/>
      <c r="F32" s="6"/>
      <c r="G32" s="6"/>
      <c r="H32" s="6"/>
      <c r="I32" s="6"/>
      <c r="J32" s="6"/>
    </row>
    <row r="33" spans="1:10" ht="20.100000000000001" customHeight="1" x14ac:dyDescent="0.2">
      <c r="A33" s="6"/>
      <c r="B33" s="42" t="s">
        <v>23</v>
      </c>
      <c r="C33" s="7"/>
      <c r="D33" s="125"/>
      <c r="E33" s="6"/>
      <c r="F33" s="6"/>
      <c r="G33" s="6"/>
      <c r="H33" s="6"/>
      <c r="I33" s="6"/>
      <c r="J33" s="6"/>
    </row>
    <row r="34" spans="1:10" ht="20.100000000000001" customHeight="1" x14ac:dyDescent="0.2">
      <c r="A34" s="6"/>
      <c r="B34" s="42" t="s">
        <v>23</v>
      </c>
      <c r="C34" s="7"/>
      <c r="D34" s="125"/>
      <c r="E34" s="6"/>
      <c r="F34" s="6"/>
      <c r="G34" s="6"/>
      <c r="H34" s="6"/>
      <c r="I34" s="6"/>
      <c r="J34" s="6"/>
    </row>
    <row r="35" spans="1:10" ht="20.100000000000001" customHeight="1" x14ac:dyDescent="0.2">
      <c r="A35" s="6"/>
      <c r="B35" s="42" t="s">
        <v>23</v>
      </c>
      <c r="C35" s="7"/>
      <c r="D35" s="125"/>
      <c r="E35" s="6"/>
      <c r="F35" s="6"/>
      <c r="G35" s="6"/>
      <c r="H35" s="6"/>
      <c r="I35" s="6"/>
      <c r="J35" s="6"/>
    </row>
    <row r="36" spans="1:10" ht="20.100000000000001" customHeight="1" thickBot="1" x14ac:dyDescent="0.25">
      <c r="A36" s="6"/>
      <c r="B36" s="42" t="s">
        <v>23</v>
      </c>
      <c r="C36" s="7"/>
      <c r="D36" s="126"/>
      <c r="E36" s="6"/>
      <c r="F36" s="6"/>
      <c r="G36" s="6"/>
      <c r="H36" s="6"/>
      <c r="I36" s="6"/>
      <c r="J36" s="6"/>
    </row>
    <row r="37" spans="1:10" ht="36.75" customHeight="1" thickBot="1" x14ac:dyDescent="0.3">
      <c r="A37" s="6"/>
      <c r="B37" s="43" t="s">
        <v>24</v>
      </c>
      <c r="C37" s="44"/>
      <c r="D37" s="152">
        <f>SUM(D27,D30:D36)</f>
        <v>0</v>
      </c>
      <c r="E37" s="6"/>
      <c r="F37" s="6"/>
      <c r="G37" s="6"/>
      <c r="H37" s="6"/>
      <c r="I37" s="6"/>
      <c r="J37" s="6"/>
    </row>
  </sheetData>
  <sheetProtection selectLockedCells="1"/>
  <mergeCells count="4">
    <mergeCell ref="B25:C25"/>
    <mergeCell ref="I4:I8"/>
    <mergeCell ref="B2:D2"/>
    <mergeCell ref="B18:C18"/>
  </mergeCells>
  <printOptions horizontalCentered="1" verticalCentered="1"/>
  <pageMargins left="0" right="0" top="0" bottom="0" header="0" footer="0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showGridLines="0" workbookViewId="0">
      <selection activeCell="D21" sqref="D21"/>
    </sheetView>
  </sheetViews>
  <sheetFormatPr defaultRowHeight="15" x14ac:dyDescent="0.2"/>
  <cols>
    <col min="1" max="1" width="4.33203125" customWidth="1"/>
    <col min="2" max="2" width="12.44140625" customWidth="1"/>
    <col min="3" max="3" width="89.88671875" customWidth="1"/>
    <col min="4" max="4" width="13.5546875" customWidth="1"/>
    <col min="5" max="5" width="5.5546875" customWidth="1"/>
    <col min="6" max="6" width="4" customWidth="1"/>
    <col min="7" max="8" width="15.88671875" customWidth="1"/>
    <col min="9" max="9" width="15.33203125" customWidth="1"/>
  </cols>
  <sheetData>
    <row r="1" spans="1:10" ht="35.1" customHeight="1" thickBot="1" x14ac:dyDescent="0.35">
      <c r="A1" s="6"/>
      <c r="B1" s="2" t="s">
        <v>0</v>
      </c>
      <c r="C1" s="2"/>
      <c r="D1" s="2"/>
      <c r="E1" s="6"/>
      <c r="F1" s="6"/>
    </row>
    <row r="2" spans="1:10" ht="51.75" customHeight="1" thickTop="1" thickBot="1" x14ac:dyDescent="0.25">
      <c r="A2" s="6"/>
      <c r="B2" s="51" t="s">
        <v>45</v>
      </c>
      <c r="C2" s="51" t="s">
        <v>48</v>
      </c>
      <c r="D2" s="52"/>
      <c r="E2" s="53"/>
      <c r="F2" s="6"/>
      <c r="G2" s="52"/>
      <c r="J2" s="1"/>
    </row>
    <row r="3" spans="1:10" ht="17.25" thickTop="1" thickBot="1" x14ac:dyDescent="0.3">
      <c r="A3" s="6"/>
      <c r="B3" s="55" t="s">
        <v>25</v>
      </c>
      <c r="C3" s="54"/>
      <c r="D3" s="54"/>
      <c r="E3" s="6"/>
      <c r="F3" s="6"/>
    </row>
    <row r="4" spans="1:10" ht="30.75" customHeight="1" thickBot="1" x14ac:dyDescent="0.3">
      <c r="A4" s="57"/>
      <c r="B4" s="58" t="s">
        <v>46</v>
      </c>
      <c r="C4" s="56" t="s">
        <v>47</v>
      </c>
      <c r="D4" s="153"/>
      <c r="E4" s="6"/>
      <c r="F4" s="6"/>
    </row>
    <row r="5" spans="1:10" ht="20.100000000000001" customHeight="1" thickBot="1" x14ac:dyDescent="0.25">
      <c r="A5" s="6"/>
      <c r="B5" s="59" t="s">
        <v>19</v>
      </c>
      <c r="C5" s="60" t="s">
        <v>18</v>
      </c>
      <c r="D5" s="154"/>
      <c r="E5" s="6"/>
      <c r="F5" s="6"/>
    </row>
    <row r="6" spans="1:10" ht="20.100000000000001" customHeight="1" thickBot="1" x14ac:dyDescent="0.25">
      <c r="A6" s="6"/>
      <c r="B6" s="59" t="s">
        <v>19</v>
      </c>
      <c r="C6" s="56" t="s">
        <v>51</v>
      </c>
      <c r="D6" s="154"/>
      <c r="E6" s="6"/>
      <c r="F6" s="6"/>
    </row>
    <row r="7" spans="1:10" ht="20.100000000000001" customHeight="1" thickBot="1" x14ac:dyDescent="0.25">
      <c r="A7" s="6"/>
      <c r="B7" s="59" t="s">
        <v>20</v>
      </c>
      <c r="C7" s="56" t="s">
        <v>42</v>
      </c>
      <c r="D7" s="154"/>
      <c r="E7" s="6"/>
      <c r="F7" s="6"/>
    </row>
    <row r="8" spans="1:10" ht="20.100000000000001" customHeight="1" thickBot="1" x14ac:dyDescent="0.3">
      <c r="A8" s="6"/>
      <c r="B8" s="66" t="s">
        <v>21</v>
      </c>
      <c r="C8" s="67"/>
      <c r="D8" s="155">
        <f>D4+D5+D6-D7</f>
        <v>0</v>
      </c>
      <c r="E8" s="6"/>
      <c r="F8" s="6"/>
    </row>
    <row r="9" spans="1:10" ht="20.100000000000001" customHeight="1" x14ac:dyDescent="0.25">
      <c r="A9" s="6"/>
      <c r="B9" s="62" t="s">
        <v>49</v>
      </c>
      <c r="C9" s="63"/>
      <c r="D9" s="156"/>
      <c r="E9" s="6"/>
      <c r="F9" s="6"/>
    </row>
    <row r="10" spans="1:10" ht="20.100000000000001" customHeight="1" thickBot="1" x14ac:dyDescent="0.3">
      <c r="A10" s="6"/>
      <c r="B10" s="64" t="s">
        <v>36</v>
      </c>
      <c r="C10" s="65"/>
      <c r="D10" s="157">
        <f>MAX(D8:D9)</f>
        <v>0</v>
      </c>
      <c r="E10" s="6"/>
      <c r="F10" s="6"/>
    </row>
    <row r="11" spans="1:10" ht="30.75" customHeight="1" thickTop="1" thickBot="1" x14ac:dyDescent="0.25">
      <c r="A11" s="6"/>
      <c r="B11" s="103"/>
      <c r="C11" s="104" t="s">
        <v>50</v>
      </c>
      <c r="D11" s="158"/>
      <c r="E11" s="6"/>
      <c r="F11" s="6"/>
    </row>
    <row r="12" spans="1:10" ht="29.25" customHeight="1" thickTop="1" thickBot="1" x14ac:dyDescent="0.3">
      <c r="A12" s="6"/>
      <c r="B12" s="71" t="s">
        <v>62</v>
      </c>
      <c r="C12" s="106" t="s">
        <v>66</v>
      </c>
      <c r="D12" s="159"/>
      <c r="E12" s="6"/>
      <c r="F12" s="6"/>
    </row>
    <row r="13" spans="1:10" ht="27" customHeight="1" thickTop="1" thickBot="1" x14ac:dyDescent="0.3">
      <c r="A13" s="6"/>
      <c r="B13" s="108" t="s">
        <v>26</v>
      </c>
      <c r="C13" s="55"/>
      <c r="D13" s="109"/>
      <c r="E13" s="6"/>
      <c r="F13" s="6"/>
    </row>
    <row r="14" spans="1:10" ht="20.100000000000001" customHeight="1" thickBot="1" x14ac:dyDescent="0.25">
      <c r="A14" s="6"/>
      <c r="B14" s="61" t="s">
        <v>23</v>
      </c>
      <c r="C14" s="4"/>
      <c r="D14" s="127"/>
      <c r="E14" s="6"/>
      <c r="F14" s="6"/>
    </row>
    <row r="15" spans="1:10" ht="20.100000000000001" customHeight="1" thickBot="1" x14ac:dyDescent="0.25">
      <c r="A15" s="6"/>
      <c r="B15" s="61" t="s">
        <v>23</v>
      </c>
      <c r="C15" s="4"/>
      <c r="D15" s="127"/>
      <c r="E15" s="6"/>
      <c r="F15" s="6"/>
    </row>
    <row r="16" spans="1:10" ht="20.100000000000001" customHeight="1" thickBot="1" x14ac:dyDescent="0.25">
      <c r="A16" s="6"/>
      <c r="B16" s="61" t="s">
        <v>23</v>
      </c>
      <c r="C16" s="4"/>
      <c r="D16" s="127"/>
      <c r="E16" s="6"/>
      <c r="F16" s="6"/>
    </row>
    <row r="17" spans="1:6" ht="20.100000000000001" customHeight="1" thickBot="1" x14ac:dyDescent="0.25">
      <c r="A17" s="6"/>
      <c r="B17" s="61" t="s">
        <v>23</v>
      </c>
      <c r="C17" s="4"/>
      <c r="D17" s="127"/>
      <c r="E17" s="6"/>
      <c r="F17" s="6"/>
    </row>
    <row r="18" spans="1:6" ht="20.100000000000001" customHeight="1" thickBot="1" x14ac:dyDescent="0.25">
      <c r="A18" s="6"/>
      <c r="B18" s="61" t="s">
        <v>23</v>
      </c>
      <c r="C18" s="4"/>
      <c r="D18" s="127"/>
      <c r="E18" s="6"/>
      <c r="F18" s="6"/>
    </row>
    <row r="19" spans="1:6" ht="20.100000000000001" customHeight="1" thickBot="1" x14ac:dyDescent="0.25">
      <c r="A19" s="6"/>
      <c r="B19" s="61" t="s">
        <v>23</v>
      </c>
      <c r="C19" s="4"/>
      <c r="D19" s="127"/>
      <c r="E19" s="6"/>
      <c r="F19" s="6"/>
    </row>
    <row r="20" spans="1:6" ht="20.100000000000001" customHeight="1" thickBot="1" x14ac:dyDescent="0.25">
      <c r="A20" s="6"/>
      <c r="B20" s="61" t="s">
        <v>23</v>
      </c>
      <c r="C20" s="4"/>
      <c r="D20" s="127"/>
      <c r="E20" s="6"/>
      <c r="F20" s="6"/>
    </row>
    <row r="21" spans="1:6" ht="27" customHeight="1" thickBot="1" x14ac:dyDescent="0.3">
      <c r="A21" s="6"/>
      <c r="B21" s="75" t="s">
        <v>24</v>
      </c>
      <c r="C21" s="102"/>
      <c r="D21" s="160">
        <f>SUM(D12,D14:D20)</f>
        <v>0</v>
      </c>
      <c r="E21" s="6"/>
      <c r="F21" s="6"/>
    </row>
    <row r="22" spans="1:6" ht="15.75" thickTop="1" x14ac:dyDescent="0.2">
      <c r="A22" s="6"/>
      <c r="B22" s="6"/>
      <c r="C22" s="6"/>
      <c r="D22" s="6"/>
      <c r="E22" s="6"/>
      <c r="F22" s="6"/>
    </row>
    <row r="23" spans="1:6" x14ac:dyDescent="0.2">
      <c r="A23" s="6"/>
      <c r="B23" s="6"/>
      <c r="C23" s="6"/>
      <c r="D23" s="6"/>
      <c r="E23" s="6"/>
      <c r="F23" s="6"/>
    </row>
    <row r="24" spans="1:6" x14ac:dyDescent="0.2">
      <c r="A24" s="6"/>
      <c r="B24" s="6"/>
      <c r="C24" s="6"/>
      <c r="D24" s="6"/>
      <c r="E24" s="6"/>
      <c r="F24" s="6"/>
    </row>
    <row r="25" spans="1:6" x14ac:dyDescent="0.2">
      <c r="A25" s="6"/>
      <c r="B25" s="6"/>
      <c r="C25" s="6"/>
      <c r="D25" s="6"/>
      <c r="E25" s="6"/>
      <c r="F25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0"/>
  <sheetViews>
    <sheetView showGridLines="0" topLeftCell="A21" workbookViewId="0">
      <selection activeCell="D18" sqref="D18"/>
    </sheetView>
  </sheetViews>
  <sheetFormatPr defaultRowHeight="15" x14ac:dyDescent="0.2"/>
  <cols>
    <col min="1" max="1" width="3.77734375" customWidth="1"/>
    <col min="2" max="2" width="14.88671875" customWidth="1"/>
    <col min="3" max="3" width="64.44140625" customWidth="1"/>
    <col min="4" max="8" width="11.44140625" customWidth="1"/>
    <col min="9" max="9" width="10.6640625" customWidth="1"/>
  </cols>
  <sheetData>
    <row r="1" spans="1:10" ht="35.1" customHeight="1" thickBot="1" x14ac:dyDescent="0.35">
      <c r="A1" s="81"/>
      <c r="B1" s="11" t="s">
        <v>0</v>
      </c>
      <c r="C1" s="11"/>
      <c r="D1" s="11"/>
      <c r="E1" s="11"/>
      <c r="F1" s="11"/>
      <c r="G1" s="11"/>
      <c r="H1" s="11"/>
      <c r="I1" s="11"/>
      <c r="J1" s="79"/>
    </row>
    <row r="2" spans="1:10" ht="54.75" customHeight="1" thickTop="1" x14ac:dyDescent="0.2">
      <c r="A2" s="81"/>
      <c r="B2" s="82" t="s">
        <v>53</v>
      </c>
      <c r="C2" s="83" t="s">
        <v>52</v>
      </c>
      <c r="D2" s="84"/>
      <c r="E2" s="84"/>
      <c r="F2" s="84"/>
      <c r="G2" s="84"/>
      <c r="H2" s="85"/>
      <c r="I2" s="85"/>
      <c r="J2" s="79"/>
    </row>
    <row r="3" spans="1:10" ht="31.5" x14ac:dyDescent="0.25">
      <c r="A3" s="81"/>
      <c r="B3" s="68" t="s">
        <v>12</v>
      </c>
      <c r="C3" s="69"/>
      <c r="D3" s="70" t="s">
        <v>1</v>
      </c>
      <c r="E3" s="14" t="s">
        <v>2</v>
      </c>
      <c r="F3" s="14" t="s">
        <v>3</v>
      </c>
      <c r="G3" s="14" t="s">
        <v>4</v>
      </c>
      <c r="H3" s="14" t="s">
        <v>5</v>
      </c>
      <c r="I3" s="15" t="s">
        <v>7</v>
      </c>
      <c r="J3" s="79"/>
    </row>
    <row r="4" spans="1:10" ht="30.75" customHeight="1" x14ac:dyDescent="0.2">
      <c r="A4" s="81"/>
      <c r="B4" s="16" t="s">
        <v>10</v>
      </c>
      <c r="C4" s="17" t="s">
        <v>34</v>
      </c>
      <c r="D4" s="9"/>
      <c r="E4" s="10"/>
      <c r="F4" s="9"/>
      <c r="G4" s="10"/>
      <c r="H4" s="9"/>
      <c r="I4" s="130"/>
      <c r="J4" s="79"/>
    </row>
    <row r="5" spans="1:10" ht="27" customHeight="1" x14ac:dyDescent="0.2">
      <c r="A5" s="81"/>
      <c r="B5" s="16"/>
      <c r="C5" s="18" t="s">
        <v>35</v>
      </c>
      <c r="D5" s="135"/>
      <c r="E5" s="136"/>
      <c r="F5" s="135"/>
      <c r="G5" s="136"/>
      <c r="H5" s="135"/>
      <c r="I5" s="130"/>
      <c r="J5" s="79"/>
    </row>
    <row r="6" spans="1:10" ht="50.25" customHeight="1" x14ac:dyDescent="0.2">
      <c r="A6" s="81"/>
      <c r="B6" s="16" t="s">
        <v>6</v>
      </c>
      <c r="C6" s="19" t="s">
        <v>31</v>
      </c>
      <c r="D6" s="137"/>
      <c r="E6" s="138"/>
      <c r="F6" s="137"/>
      <c r="G6" s="138"/>
      <c r="H6" s="137"/>
      <c r="I6" s="130"/>
      <c r="J6" s="79"/>
    </row>
    <row r="7" spans="1:10" ht="19.5" customHeight="1" x14ac:dyDescent="0.25">
      <c r="A7" s="81"/>
      <c r="B7" s="16"/>
      <c r="C7" s="20" t="s">
        <v>32</v>
      </c>
      <c r="D7" s="137"/>
      <c r="E7" s="138"/>
      <c r="F7" s="137"/>
      <c r="G7" s="138"/>
      <c r="H7" s="137"/>
      <c r="I7" s="130"/>
      <c r="J7" s="79"/>
    </row>
    <row r="8" spans="1:10" ht="25.5" customHeight="1" x14ac:dyDescent="0.25">
      <c r="A8" s="81"/>
      <c r="B8" s="16"/>
      <c r="C8" s="21" t="s">
        <v>33</v>
      </c>
      <c r="D8" s="139"/>
      <c r="E8" s="140"/>
      <c r="F8" s="139"/>
      <c r="G8" s="140"/>
      <c r="H8" s="139"/>
      <c r="I8" s="130"/>
      <c r="J8" s="79"/>
    </row>
    <row r="9" spans="1:10" ht="15.75" x14ac:dyDescent="0.2">
      <c r="A9" s="81"/>
      <c r="B9" s="16"/>
      <c r="C9" s="22" t="s">
        <v>9</v>
      </c>
      <c r="D9" s="141">
        <f>D6+D7-D8</f>
        <v>0</v>
      </c>
      <c r="E9" s="141">
        <f t="shared" ref="E9:H9" si="0">E6+E7-E8</f>
        <v>0</v>
      </c>
      <c r="F9" s="141">
        <f t="shared" si="0"/>
        <v>0</v>
      </c>
      <c r="G9" s="141">
        <f t="shared" si="0"/>
        <v>0</v>
      </c>
      <c r="H9" s="141">
        <f t="shared" si="0"/>
        <v>0</v>
      </c>
      <c r="I9" s="141">
        <f>SUM(D9:H9)</f>
        <v>0</v>
      </c>
      <c r="J9" s="79"/>
    </row>
    <row r="10" spans="1:10" ht="45.75" thickBot="1" x14ac:dyDescent="0.25">
      <c r="A10" s="81"/>
      <c r="B10" s="16"/>
      <c r="C10" s="23"/>
      <c r="D10" s="26" t="s">
        <v>11</v>
      </c>
      <c r="E10" s="26" t="s">
        <v>11</v>
      </c>
      <c r="F10" s="26" t="s">
        <v>11</v>
      </c>
      <c r="G10" s="26" t="s">
        <v>11</v>
      </c>
      <c r="H10" s="27" t="s">
        <v>11</v>
      </c>
      <c r="I10" s="28"/>
      <c r="J10" s="79"/>
    </row>
    <row r="11" spans="1:10" ht="45.75" x14ac:dyDescent="0.2">
      <c r="A11" s="81"/>
      <c r="B11" s="16"/>
      <c r="C11" s="24" t="s">
        <v>30</v>
      </c>
      <c r="D11" s="142"/>
      <c r="E11" s="142"/>
      <c r="F11" s="142"/>
      <c r="G11" s="142"/>
      <c r="H11" s="142"/>
      <c r="I11" s="141">
        <f>SUM(D11:H11)</f>
        <v>0</v>
      </c>
      <c r="J11" s="79"/>
    </row>
    <row r="12" spans="1:10" ht="27" customHeight="1" x14ac:dyDescent="0.2">
      <c r="A12" s="81"/>
      <c r="B12" s="25"/>
      <c r="C12" s="25" t="s">
        <v>64</v>
      </c>
      <c r="D12" s="29"/>
      <c r="E12" s="29"/>
      <c r="F12" s="29"/>
      <c r="G12" s="29"/>
      <c r="H12" s="30"/>
      <c r="I12" s="141">
        <f>I9-I11</f>
        <v>0</v>
      </c>
      <c r="J12" s="79"/>
    </row>
    <row r="13" spans="1:10" ht="15.75" thickBot="1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79"/>
    </row>
    <row r="14" spans="1:10" ht="20.100000000000001" customHeight="1" thickTop="1" x14ac:dyDescent="0.25">
      <c r="A14" s="81"/>
      <c r="B14" s="86" t="s">
        <v>15</v>
      </c>
      <c r="C14" s="86"/>
      <c r="D14" s="86"/>
      <c r="E14" s="81"/>
      <c r="F14" s="81"/>
      <c r="G14" s="81"/>
      <c r="H14" s="81"/>
      <c r="I14" s="81"/>
      <c r="J14" s="79"/>
    </row>
    <row r="15" spans="1:10" ht="20.100000000000001" customHeight="1" thickBot="1" x14ac:dyDescent="0.25">
      <c r="A15" s="81"/>
      <c r="B15" s="87" t="s">
        <v>67</v>
      </c>
      <c r="C15" s="87"/>
      <c r="D15" s="143">
        <f>I12</f>
        <v>0</v>
      </c>
      <c r="E15" s="81"/>
      <c r="F15" s="81"/>
      <c r="G15" s="81"/>
      <c r="H15" s="81"/>
      <c r="I15" s="81"/>
      <c r="J15" s="79"/>
    </row>
    <row r="16" spans="1:10" ht="20.100000000000001" customHeight="1" thickBot="1" x14ac:dyDescent="0.25">
      <c r="A16" s="81"/>
      <c r="B16" s="88" t="s">
        <v>13</v>
      </c>
      <c r="C16" s="89"/>
      <c r="D16" s="143">
        <f>D15/12</f>
        <v>0</v>
      </c>
      <c r="E16" s="81"/>
      <c r="F16" s="81"/>
      <c r="G16" s="81"/>
      <c r="H16" s="81"/>
      <c r="I16" s="81"/>
      <c r="J16" s="79"/>
    </row>
    <row r="17" spans="1:10" ht="20.100000000000001" customHeight="1" thickBot="1" x14ac:dyDescent="0.3">
      <c r="A17" s="81"/>
      <c r="B17" s="90" t="s">
        <v>20</v>
      </c>
      <c r="C17" s="91" t="s">
        <v>54</v>
      </c>
      <c r="D17" s="145"/>
      <c r="E17" s="81"/>
      <c r="F17" s="81"/>
      <c r="G17" s="81"/>
      <c r="H17" s="81"/>
      <c r="I17" s="81"/>
      <c r="J17" s="79"/>
    </row>
    <row r="18" spans="1:10" ht="34.5" customHeight="1" thickBot="1" x14ac:dyDescent="0.25">
      <c r="A18" s="81"/>
      <c r="B18" s="92" t="s">
        <v>20</v>
      </c>
      <c r="C18" s="93" t="s">
        <v>55</v>
      </c>
      <c r="D18" s="161"/>
      <c r="E18" s="81"/>
      <c r="F18" s="81"/>
      <c r="G18" s="81"/>
      <c r="H18" s="81"/>
      <c r="I18" s="81"/>
      <c r="J18" s="79"/>
    </row>
    <row r="19" spans="1:10" ht="23.25" customHeight="1" thickBot="1" x14ac:dyDescent="0.25">
      <c r="A19" s="81"/>
      <c r="B19" s="134" t="s">
        <v>14</v>
      </c>
      <c r="C19" s="134"/>
      <c r="D19" s="162">
        <f>D16-D17-D18</f>
        <v>0</v>
      </c>
      <c r="E19" s="81"/>
      <c r="F19" s="81"/>
      <c r="G19" s="81"/>
      <c r="H19" s="81"/>
      <c r="I19" s="81"/>
      <c r="J19" s="79"/>
    </row>
    <row r="20" spans="1:10" ht="15.75" thickBot="1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79"/>
    </row>
    <row r="21" spans="1:10" ht="16.5" thickTop="1" x14ac:dyDescent="0.25">
      <c r="A21" s="81"/>
      <c r="B21" s="86" t="s">
        <v>16</v>
      </c>
      <c r="C21" s="86"/>
      <c r="D21" s="86"/>
      <c r="E21" s="81"/>
      <c r="F21" s="81"/>
      <c r="G21" s="81"/>
      <c r="H21" s="81"/>
      <c r="I21" s="81"/>
      <c r="J21" s="79"/>
    </row>
    <row r="22" spans="1:10" ht="20.100000000000001" customHeight="1" thickBot="1" x14ac:dyDescent="0.3">
      <c r="A22" s="81"/>
      <c r="B22" s="35" t="s">
        <v>17</v>
      </c>
      <c r="C22" s="36"/>
      <c r="D22" s="146">
        <f>ROUND(30%*D19,0)</f>
        <v>0</v>
      </c>
      <c r="E22" s="81"/>
      <c r="F22" s="81"/>
      <c r="G22" s="81"/>
      <c r="H22" s="81"/>
      <c r="I22" s="85"/>
      <c r="J22" s="80"/>
    </row>
    <row r="23" spans="1:10" ht="20.100000000000001" customHeight="1" thickBot="1" x14ac:dyDescent="0.3">
      <c r="A23" s="81"/>
      <c r="B23" s="94" t="s">
        <v>19</v>
      </c>
      <c r="C23" s="95" t="s">
        <v>18</v>
      </c>
      <c r="D23" s="147"/>
      <c r="E23" s="81"/>
      <c r="F23" s="81"/>
      <c r="G23" s="81"/>
      <c r="H23" s="81"/>
      <c r="I23" s="81"/>
      <c r="J23" s="79"/>
    </row>
    <row r="24" spans="1:10" ht="20.100000000000001" customHeight="1" thickBot="1" x14ac:dyDescent="0.3">
      <c r="A24" s="81"/>
      <c r="B24" s="94" t="s">
        <v>19</v>
      </c>
      <c r="C24" s="96" t="s">
        <v>57</v>
      </c>
      <c r="D24" s="147"/>
      <c r="E24" s="81"/>
      <c r="F24" s="81"/>
      <c r="G24" s="81"/>
      <c r="H24" s="81"/>
      <c r="I24" s="81"/>
      <c r="J24" s="79"/>
    </row>
    <row r="25" spans="1:10" ht="20.100000000000001" customHeight="1" thickBot="1" x14ac:dyDescent="0.3">
      <c r="A25" s="81"/>
      <c r="B25" s="97" t="s">
        <v>20</v>
      </c>
      <c r="C25" s="98" t="s">
        <v>56</v>
      </c>
      <c r="D25" s="148"/>
      <c r="E25" s="81"/>
      <c r="F25" s="81"/>
      <c r="G25" s="81"/>
      <c r="H25" s="81"/>
      <c r="I25" s="81"/>
      <c r="J25" s="79"/>
    </row>
    <row r="26" spans="1:10" ht="20.100000000000001" customHeight="1" thickBot="1" x14ac:dyDescent="0.3">
      <c r="A26" s="81"/>
      <c r="B26" s="107" t="s">
        <v>21</v>
      </c>
      <c r="C26" s="107"/>
      <c r="D26" s="149">
        <f>D22+D23+D24-D25</f>
        <v>0</v>
      </c>
      <c r="E26" s="81"/>
      <c r="F26" s="81"/>
      <c r="G26" s="81"/>
      <c r="H26" s="81"/>
      <c r="I26" s="81"/>
      <c r="J26" s="79"/>
    </row>
    <row r="27" spans="1:10" ht="20.100000000000001" customHeight="1" thickBot="1" x14ac:dyDescent="0.3">
      <c r="A27" s="81"/>
      <c r="B27" s="77" t="s">
        <v>43</v>
      </c>
      <c r="C27" s="76" t="s">
        <v>44</v>
      </c>
      <c r="D27" s="150"/>
      <c r="E27" s="81"/>
      <c r="F27" s="81"/>
      <c r="G27" s="81"/>
      <c r="H27" s="81"/>
      <c r="I27" s="81"/>
      <c r="J27" s="79"/>
    </row>
    <row r="28" spans="1:10" ht="20.100000000000001" customHeight="1" thickBot="1" x14ac:dyDescent="0.25">
      <c r="A28" s="81"/>
      <c r="B28" s="78" t="s">
        <v>36</v>
      </c>
      <c r="C28" s="73"/>
      <c r="D28" s="151">
        <f>IF(D27&gt;D26,D27,D26)</f>
        <v>0</v>
      </c>
      <c r="E28" s="81"/>
      <c r="F28" s="81"/>
      <c r="G28" s="81"/>
      <c r="H28" s="81"/>
      <c r="I28" s="81"/>
      <c r="J28" s="79"/>
    </row>
    <row r="29" spans="1:10" ht="15.75" thickBot="1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79"/>
    </row>
    <row r="30" spans="1:10" ht="20.100000000000001" customHeight="1" thickTop="1" thickBot="1" x14ac:dyDescent="0.3">
      <c r="A30" s="81"/>
      <c r="B30" s="86" t="s">
        <v>22</v>
      </c>
      <c r="C30" s="86"/>
      <c r="D30" s="86"/>
      <c r="E30" s="81"/>
      <c r="F30" s="81"/>
      <c r="G30" s="81"/>
      <c r="H30" s="81"/>
      <c r="I30" s="81"/>
      <c r="J30" s="79"/>
    </row>
    <row r="31" spans="1:10" ht="20.100000000000001" customHeight="1" thickBot="1" x14ac:dyDescent="0.25">
      <c r="A31" s="81"/>
      <c r="B31" s="99" t="s">
        <v>23</v>
      </c>
      <c r="C31" s="74"/>
      <c r="D31" s="5"/>
      <c r="E31" s="81"/>
      <c r="F31" s="81"/>
      <c r="G31" s="81"/>
      <c r="H31" s="81"/>
      <c r="I31" s="81"/>
      <c r="J31" s="79"/>
    </row>
    <row r="32" spans="1:10" ht="20.100000000000001" customHeight="1" thickBot="1" x14ac:dyDescent="0.25">
      <c r="A32" s="81"/>
      <c r="B32" s="99" t="s">
        <v>23</v>
      </c>
      <c r="C32" s="74"/>
      <c r="D32" s="5"/>
      <c r="E32" s="81"/>
      <c r="F32" s="81"/>
      <c r="G32" s="81"/>
      <c r="H32" s="81"/>
      <c r="I32" s="81"/>
      <c r="J32" s="79"/>
    </row>
    <row r="33" spans="1:10" ht="20.100000000000001" customHeight="1" thickBot="1" x14ac:dyDescent="0.25">
      <c r="A33" s="81"/>
      <c r="B33" s="99" t="s">
        <v>23</v>
      </c>
      <c r="C33" s="74"/>
      <c r="D33" s="5"/>
      <c r="E33" s="81"/>
      <c r="F33" s="81"/>
      <c r="G33" s="81"/>
      <c r="H33" s="81"/>
      <c r="I33" s="81"/>
      <c r="J33" s="79"/>
    </row>
    <row r="34" spans="1:10" ht="20.100000000000001" customHeight="1" thickBot="1" x14ac:dyDescent="0.25">
      <c r="A34" s="81"/>
      <c r="B34" s="99" t="s">
        <v>23</v>
      </c>
      <c r="C34" s="74"/>
      <c r="D34" s="5"/>
      <c r="E34" s="81"/>
      <c r="F34" s="81"/>
      <c r="G34" s="81"/>
      <c r="H34" s="81"/>
      <c r="I34" s="81"/>
      <c r="J34" s="79"/>
    </row>
    <row r="35" spans="1:10" ht="20.100000000000001" customHeight="1" thickBot="1" x14ac:dyDescent="0.25">
      <c r="A35" s="81"/>
      <c r="B35" s="99" t="s">
        <v>23</v>
      </c>
      <c r="C35" s="74"/>
      <c r="D35" s="5"/>
      <c r="E35" s="81"/>
      <c r="F35" s="81"/>
      <c r="G35" s="81"/>
      <c r="H35" s="81"/>
      <c r="I35" s="81"/>
      <c r="J35" s="79"/>
    </row>
    <row r="36" spans="1:10" ht="20.100000000000001" customHeight="1" thickBot="1" x14ac:dyDescent="0.25">
      <c r="A36" s="81"/>
      <c r="B36" s="99" t="s">
        <v>23</v>
      </c>
      <c r="C36" s="74"/>
      <c r="D36" s="5"/>
      <c r="E36" s="81"/>
      <c r="F36" s="81"/>
      <c r="G36" s="81"/>
      <c r="H36" s="81"/>
      <c r="I36" s="81"/>
      <c r="J36" s="79"/>
    </row>
    <row r="37" spans="1:10" ht="20.100000000000001" customHeight="1" thickBot="1" x14ac:dyDescent="0.25">
      <c r="A37" s="81"/>
      <c r="B37" s="99" t="s">
        <v>23</v>
      </c>
      <c r="C37" s="74"/>
      <c r="D37" s="5"/>
      <c r="E37" s="81"/>
      <c r="F37" s="81"/>
      <c r="G37" s="81"/>
      <c r="H37" s="81"/>
      <c r="I37" s="81"/>
      <c r="J37" s="79"/>
    </row>
    <row r="38" spans="1:10" ht="30" customHeight="1" thickBot="1" x14ac:dyDescent="0.3">
      <c r="A38" s="81"/>
      <c r="B38" s="100" t="s">
        <v>24</v>
      </c>
      <c r="C38" s="101"/>
      <c r="D38" s="163">
        <f>SUM(D28,D31:D37)</f>
        <v>0</v>
      </c>
      <c r="E38" s="81"/>
      <c r="F38" s="81"/>
      <c r="G38" s="81"/>
      <c r="H38" s="81"/>
      <c r="I38" s="81"/>
      <c r="J38" s="79"/>
    </row>
    <row r="39" spans="1:10" ht="15.75" thickTop="1" x14ac:dyDescent="0.2">
      <c r="A39" s="81"/>
      <c r="B39" s="81"/>
      <c r="C39" s="81"/>
      <c r="D39" s="81"/>
      <c r="E39" s="81"/>
      <c r="F39" s="81"/>
      <c r="G39" s="81"/>
      <c r="H39" s="81"/>
      <c r="I39" s="81"/>
      <c r="J39" s="79"/>
    </row>
    <row r="40" spans="1:10" x14ac:dyDescent="0.2">
      <c r="A40" s="81"/>
      <c r="B40" s="81"/>
      <c r="C40" s="81"/>
      <c r="D40" s="81"/>
      <c r="E40" s="81"/>
      <c r="F40" s="81"/>
      <c r="G40" s="81"/>
      <c r="H40" s="81"/>
      <c r="I40" s="81"/>
      <c r="J40" s="79"/>
    </row>
  </sheetData>
  <mergeCells count="2">
    <mergeCell ref="I4:I8"/>
    <mergeCell ref="B19:C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J30"/>
  <sheetViews>
    <sheetView showGridLines="0" workbookViewId="0">
      <selection activeCell="D25" sqref="D25"/>
    </sheetView>
  </sheetViews>
  <sheetFormatPr defaultRowHeight="15" x14ac:dyDescent="0.2"/>
  <cols>
    <col min="1" max="1" width="4.109375" customWidth="1"/>
    <col min="2" max="2" width="11.88671875" customWidth="1"/>
    <col min="3" max="3" width="68.6640625" customWidth="1"/>
    <col min="4" max="4" width="11.33203125" customWidth="1"/>
    <col min="5" max="5" width="5" customWidth="1"/>
    <col min="6" max="6" width="4.109375" customWidth="1"/>
    <col min="7" max="8" width="15.88671875" customWidth="1"/>
    <col min="9" max="9" width="15.33203125" customWidth="1"/>
  </cols>
  <sheetData>
    <row r="1" spans="1:10" ht="35.1" customHeight="1" thickBot="1" x14ac:dyDescent="0.35">
      <c r="A1" s="81"/>
      <c r="B1" s="11" t="s">
        <v>0</v>
      </c>
      <c r="C1" s="11"/>
      <c r="D1" s="11"/>
      <c r="E1" s="81"/>
      <c r="F1" s="81"/>
    </row>
    <row r="2" spans="1:10" ht="59.25" customHeight="1" thickTop="1" thickBot="1" x14ac:dyDescent="0.25">
      <c r="A2" s="81"/>
      <c r="B2" s="113" t="s">
        <v>59</v>
      </c>
      <c r="C2" s="114" t="s">
        <v>58</v>
      </c>
      <c r="D2" s="84"/>
      <c r="E2" s="115"/>
      <c r="F2" s="115"/>
      <c r="G2" s="51"/>
      <c r="J2" s="1"/>
    </row>
    <row r="3" spans="1:10" ht="18.75" customHeight="1" thickTop="1" thickBot="1" x14ac:dyDescent="0.25">
      <c r="A3" s="81"/>
      <c r="B3" s="116" t="s">
        <v>60</v>
      </c>
      <c r="C3" s="116"/>
      <c r="D3" s="116"/>
      <c r="E3" s="117"/>
      <c r="F3" s="117"/>
      <c r="G3" s="3"/>
      <c r="J3" s="1"/>
    </row>
    <row r="4" spans="1:10" ht="20.100000000000001" customHeight="1" thickBot="1" x14ac:dyDescent="0.3">
      <c r="A4" s="81"/>
      <c r="B4" s="118" t="s">
        <v>19</v>
      </c>
      <c r="C4" s="119" t="s">
        <v>29</v>
      </c>
      <c r="D4" s="164"/>
      <c r="E4" s="117"/>
      <c r="F4" s="117"/>
      <c r="G4" s="3"/>
      <c r="J4" s="1"/>
    </row>
    <row r="5" spans="1:10" ht="20.100000000000001" customHeight="1" thickBot="1" x14ac:dyDescent="0.3">
      <c r="A5" s="81"/>
      <c r="B5" s="118" t="s">
        <v>19</v>
      </c>
      <c r="C5" s="120" t="s">
        <v>27</v>
      </c>
      <c r="D5" s="165"/>
      <c r="E5" s="117"/>
      <c r="F5" s="117"/>
      <c r="G5" s="3"/>
      <c r="J5" s="1"/>
    </row>
    <row r="6" spans="1:10" ht="20.100000000000001" customHeight="1" thickBot="1" x14ac:dyDescent="0.3">
      <c r="A6" s="81"/>
      <c r="B6" s="121" t="s">
        <v>28</v>
      </c>
      <c r="C6" s="121"/>
      <c r="D6" s="166">
        <f>D4+D5</f>
        <v>0</v>
      </c>
      <c r="E6" s="117"/>
      <c r="F6" s="117"/>
      <c r="G6" s="3"/>
      <c r="J6" s="1"/>
    </row>
    <row r="7" spans="1:10" ht="15.75" thickBot="1" x14ac:dyDescent="0.25">
      <c r="A7" s="81"/>
      <c r="B7" s="81"/>
      <c r="C7" s="81"/>
      <c r="D7" s="81"/>
      <c r="E7" s="81"/>
      <c r="F7" s="81"/>
    </row>
    <row r="8" spans="1:10" ht="15.75" thickTop="1" x14ac:dyDescent="0.2">
      <c r="A8" s="81"/>
      <c r="B8" s="13" t="s">
        <v>61</v>
      </c>
      <c r="C8" s="13"/>
      <c r="D8" s="13"/>
      <c r="E8" s="81"/>
      <c r="F8" s="81"/>
    </row>
    <row r="9" spans="1:10" ht="27" customHeight="1" thickBot="1" x14ac:dyDescent="0.3">
      <c r="A9" s="81"/>
      <c r="B9" s="107" t="s">
        <v>63</v>
      </c>
      <c r="C9" s="107"/>
      <c r="D9" s="146">
        <f>ROUND(30%*D6,0)</f>
        <v>0</v>
      </c>
      <c r="E9" s="81"/>
      <c r="F9" s="81"/>
    </row>
    <row r="10" spans="1:10" ht="20.100000000000001" customHeight="1" thickBot="1" x14ac:dyDescent="0.3">
      <c r="A10" s="81"/>
      <c r="B10" s="118" t="s">
        <v>19</v>
      </c>
      <c r="C10" s="119" t="s">
        <v>18</v>
      </c>
      <c r="D10" s="147"/>
      <c r="E10" s="81"/>
      <c r="F10" s="81"/>
    </row>
    <row r="11" spans="1:10" ht="20.100000000000001" customHeight="1" thickBot="1" x14ac:dyDescent="0.3">
      <c r="A11" s="81"/>
      <c r="B11" s="118" t="s">
        <v>19</v>
      </c>
      <c r="C11" s="96" t="s">
        <v>57</v>
      </c>
      <c r="D11" s="147"/>
      <c r="E11" s="81"/>
      <c r="F11" s="81"/>
    </row>
    <row r="12" spans="1:10" ht="20.100000000000001" customHeight="1" thickBot="1" x14ac:dyDescent="0.3">
      <c r="A12" s="81"/>
      <c r="B12" s="118" t="s">
        <v>20</v>
      </c>
      <c r="C12" s="98" t="s">
        <v>56</v>
      </c>
      <c r="D12" s="148"/>
      <c r="E12" s="81"/>
      <c r="F12" s="81"/>
    </row>
    <row r="13" spans="1:10" ht="20.100000000000001" customHeight="1" thickBot="1" x14ac:dyDescent="0.3">
      <c r="A13" s="81"/>
      <c r="B13" s="110" t="s">
        <v>21</v>
      </c>
      <c r="C13" s="111"/>
      <c r="D13" s="149">
        <f>D9+D10+D11-D12</f>
        <v>0</v>
      </c>
      <c r="E13" s="81"/>
      <c r="F13" s="81"/>
    </row>
    <row r="14" spans="1:10" ht="32.25" thickBot="1" x14ac:dyDescent="0.3">
      <c r="A14" s="81"/>
      <c r="B14" s="77" t="s">
        <v>43</v>
      </c>
      <c r="C14" s="76" t="s">
        <v>44</v>
      </c>
      <c r="D14" s="150"/>
      <c r="E14" s="81"/>
      <c r="F14" s="81"/>
    </row>
    <row r="15" spans="1:10" ht="20.100000000000001" customHeight="1" thickBot="1" x14ac:dyDescent="0.25">
      <c r="A15" s="81"/>
      <c r="B15" s="78" t="s">
        <v>36</v>
      </c>
      <c r="C15" s="73"/>
      <c r="D15" s="151">
        <f>IF(D14&gt;D13,D14,D13)</f>
        <v>0</v>
      </c>
      <c r="E15" s="81"/>
      <c r="F15" s="81"/>
    </row>
    <row r="16" spans="1:10" ht="15.75" thickBot="1" x14ac:dyDescent="0.25">
      <c r="A16" s="81"/>
      <c r="B16" s="81"/>
      <c r="C16" s="81"/>
      <c r="D16" s="81"/>
      <c r="E16" s="81"/>
      <c r="F16" s="81"/>
    </row>
    <row r="17" spans="1:7" ht="20.100000000000001" customHeight="1" thickTop="1" x14ac:dyDescent="0.25">
      <c r="A17" s="81"/>
      <c r="B17" s="13" t="s">
        <v>65</v>
      </c>
      <c r="C17" s="13"/>
      <c r="D17" s="86"/>
      <c r="E17" s="81"/>
      <c r="F17" s="81"/>
    </row>
    <row r="18" spans="1:7" ht="20.100000000000001" customHeight="1" x14ac:dyDescent="0.2">
      <c r="A18" s="81"/>
      <c r="B18" s="122" t="s">
        <v>23</v>
      </c>
      <c r="C18" s="123"/>
      <c r="D18" s="112"/>
      <c r="E18" s="81"/>
      <c r="F18" s="81"/>
    </row>
    <row r="19" spans="1:7" ht="20.100000000000001" customHeight="1" x14ac:dyDescent="0.2">
      <c r="A19" s="81"/>
      <c r="B19" s="122" t="s">
        <v>23</v>
      </c>
      <c r="C19" s="123"/>
      <c r="D19" s="112"/>
      <c r="E19" s="81"/>
      <c r="F19" s="81"/>
    </row>
    <row r="20" spans="1:7" ht="20.100000000000001" customHeight="1" x14ac:dyDescent="0.2">
      <c r="A20" s="81"/>
      <c r="B20" s="122" t="s">
        <v>23</v>
      </c>
      <c r="C20" s="123"/>
      <c r="D20" s="112"/>
      <c r="E20" s="81"/>
      <c r="F20" s="81"/>
    </row>
    <row r="21" spans="1:7" ht="20.100000000000001" customHeight="1" x14ac:dyDescent="0.2">
      <c r="A21" s="81"/>
      <c r="B21" s="122" t="s">
        <v>23</v>
      </c>
      <c r="C21" s="123"/>
      <c r="D21" s="112"/>
      <c r="E21" s="81"/>
      <c r="F21" s="81"/>
    </row>
    <row r="22" spans="1:7" ht="20.100000000000001" customHeight="1" x14ac:dyDescent="0.2">
      <c r="A22" s="81"/>
      <c r="B22" s="122" t="s">
        <v>23</v>
      </c>
      <c r="C22" s="123"/>
      <c r="D22" s="112"/>
      <c r="E22" s="81"/>
      <c r="F22" s="81"/>
    </row>
    <row r="23" spans="1:7" ht="20.100000000000001" customHeight="1" x14ac:dyDescent="0.2">
      <c r="A23" s="81"/>
      <c r="B23" s="122" t="s">
        <v>23</v>
      </c>
      <c r="C23" s="123"/>
      <c r="D23" s="112"/>
      <c r="E23" s="81"/>
      <c r="F23" s="81"/>
    </row>
    <row r="24" spans="1:7" ht="20.100000000000001" customHeight="1" x14ac:dyDescent="0.2">
      <c r="A24" s="81"/>
      <c r="B24" s="124" t="s">
        <v>23</v>
      </c>
      <c r="C24" s="123"/>
      <c r="D24" s="112"/>
      <c r="E24" s="81"/>
      <c r="F24" s="81"/>
    </row>
    <row r="25" spans="1:7" ht="31.5" customHeight="1" thickBot="1" x14ac:dyDescent="0.3">
      <c r="A25" s="81"/>
      <c r="B25" s="100" t="s">
        <v>24</v>
      </c>
      <c r="C25" s="101"/>
      <c r="D25" s="163">
        <f>SUM(D15,D18:D24)</f>
        <v>0</v>
      </c>
      <c r="E25" s="81"/>
      <c r="F25" s="81"/>
    </row>
    <row r="26" spans="1:7" ht="15.75" thickTop="1" x14ac:dyDescent="0.2">
      <c r="A26" s="81"/>
      <c r="B26" s="81"/>
      <c r="C26" s="81"/>
      <c r="D26" s="81"/>
      <c r="E26" s="81"/>
      <c r="F26" s="81"/>
    </row>
    <row r="27" spans="1:7" x14ac:dyDescent="0.2">
      <c r="A27" s="81"/>
      <c r="B27" s="81"/>
      <c r="C27" s="81"/>
      <c r="D27" s="81"/>
      <c r="E27" s="81"/>
      <c r="F27" s="81"/>
    </row>
    <row r="28" spans="1:7" x14ac:dyDescent="0.2">
      <c r="A28" s="81"/>
      <c r="B28" s="81"/>
      <c r="C28" s="81"/>
      <c r="D28" s="81"/>
      <c r="E28" s="81"/>
      <c r="F28" s="81"/>
    </row>
    <row r="29" spans="1:7" x14ac:dyDescent="0.2">
      <c r="D29" s="105"/>
      <c r="E29" s="105"/>
      <c r="F29" s="105"/>
      <c r="G29" s="105"/>
    </row>
    <row r="30" spans="1:7" x14ac:dyDescent="0.2">
      <c r="D30" s="105"/>
      <c r="E30" s="105"/>
      <c r="F30" s="105"/>
      <c r="G30" s="10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Single Family Unit</vt:lpstr>
      <vt:lpstr>OW-ODSP DOES NOT exceed limit</vt:lpstr>
      <vt:lpstr>OW-ODSP DOES exceed limit</vt:lpstr>
      <vt:lpstr>ODSP-spouse income exceeds BNA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Kimberley Anne (Shelter Housing) Smith</dc:creator>
  <cp:lastModifiedBy>Ada Chan</cp:lastModifiedBy>
  <dcterms:created xsi:type="dcterms:W3CDTF">2021-04-07T12:10:02Z</dcterms:created>
  <dcterms:modified xsi:type="dcterms:W3CDTF">2022-01-18T20:29:03Z</dcterms:modified>
</cp:coreProperties>
</file>