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POLICY &amp; PARTNERSHIPS\Rapid Housing Initiative - 2020\Operator RFP- 2021\150 Dunn\For Posting to Website\"/>
    </mc:Choice>
  </mc:AlternateContent>
  <bookViews>
    <workbookView xWindow="0" yWindow="0" windowWidth="24000" windowHeight="8895" tabRatio="793" activeTab="3"/>
  </bookViews>
  <sheets>
    <sheet name="Dscript. of Project Exps." sheetId="25" r:id="rId1"/>
    <sheet name="PROJECT STAFFING" sheetId="17" r:id="rId2"/>
    <sheet name="PROJECT BUDGET" sheetId="9" r:id="rId3"/>
    <sheet name="Volunteers &amp; In-Kind" sheetId="23" r:id="rId4"/>
  </sheets>
  <definedNames>
    <definedName name="_xlnm.Print_Area" localSheetId="2">'PROJECT BUDGET'!$B$1:$F$69</definedName>
    <definedName name="_xlnm.Print_Area" localSheetId="1">'PROJECT STAFFING'!$B$2:$G$26</definedName>
    <definedName name="_xlnm.Print_Titles" localSheetId="1">'PROJECT STAFFING'!$4:$4</definedName>
  </definedNames>
  <calcPr calcId="152511"/>
  <customWorkbookViews>
    <customWorkbookView name="Boudreau - Personal View" guid="{CFBEDE01-DE53-48E9-B1DA-E280D0F573CB}" mergeInterval="0" personalView="1" maximized="1" windowWidth="1276" windowHeight="765" activeSheetId="5" showComments="commIndAndComment"/>
  </customWorkbookViews>
</workbook>
</file>

<file path=xl/calcChain.xml><?xml version="1.0" encoding="utf-8"?>
<calcChain xmlns="http://schemas.openxmlformats.org/spreadsheetml/2006/main">
  <c r="D67" i="9" l="1"/>
  <c r="D23" i="9"/>
  <c r="D64" i="9"/>
  <c r="D1" i="23" l="1"/>
  <c r="C1" i="23"/>
  <c r="G24" i="17" l="1"/>
  <c r="F9" i="17" l="1"/>
  <c r="F24" i="17" s="1"/>
  <c r="F10" i="17"/>
  <c r="F11" i="17"/>
  <c r="F12" i="17"/>
  <c r="F13" i="17"/>
  <c r="F14" i="17"/>
  <c r="F15" i="17"/>
  <c r="F16" i="17"/>
  <c r="F17" i="17"/>
  <c r="F18" i="17"/>
  <c r="F19" i="17"/>
  <c r="F20" i="17"/>
  <c r="F21" i="17"/>
  <c r="F22" i="17"/>
  <c r="F23" i="17"/>
  <c r="F26" i="17" l="1"/>
  <c r="F21" i="9" l="1"/>
  <c r="F49" i="9" l="1"/>
  <c r="A1" i="23" l="1"/>
  <c r="B12" i="23"/>
  <c r="C25" i="23"/>
  <c r="C12" i="23" l="1"/>
  <c r="D63" i="9"/>
  <c r="E63" i="9" l="1"/>
  <c r="F45" i="9"/>
  <c r="F44" i="9"/>
  <c r="E47" i="9"/>
  <c r="F62" i="9"/>
  <c r="F61" i="9"/>
  <c r="F60" i="9"/>
  <c r="E67" i="9" l="1"/>
  <c r="F57" i="9"/>
  <c r="F55" i="9"/>
  <c r="F53" i="9"/>
  <c r="F51" i="9"/>
  <c r="F38" i="9"/>
  <c r="F36" i="9"/>
  <c r="F43" i="9"/>
  <c r="F42" i="9"/>
  <c r="F41" i="9"/>
  <c r="F35" i="9"/>
  <c r="F34" i="9"/>
  <c r="F33" i="9"/>
  <c r="F30" i="9"/>
  <c r="F28" i="9"/>
  <c r="F22" i="9"/>
  <c r="F20" i="9"/>
  <c r="F19" i="9"/>
  <c r="F18" i="9"/>
  <c r="F17" i="9"/>
  <c r="F16" i="9"/>
  <c r="F15" i="9"/>
  <c r="F14" i="9"/>
  <c r="F12" i="9"/>
  <c r="F11" i="9"/>
  <c r="F9" i="9"/>
  <c r="F8" i="9"/>
  <c r="D27" i="9"/>
  <c r="F27" i="9" s="1"/>
  <c r="E23" i="9"/>
  <c r="E68" i="9" s="1"/>
  <c r="F6" i="17"/>
  <c r="F7" i="17"/>
  <c r="F63" i="9" l="1"/>
  <c r="D26" i="9"/>
  <c r="D47" i="9" s="1"/>
  <c r="F26" i="9" l="1"/>
  <c r="F47" i="9" s="1"/>
  <c r="F67" i="9" s="1"/>
  <c r="D68" i="9" l="1"/>
  <c r="F5" i="9"/>
  <c r="F23" i="9" s="1"/>
  <c r="F68" i="9" s="1"/>
</calcChain>
</file>

<file path=xl/sharedStrings.xml><?xml version="1.0" encoding="utf-8"?>
<sst xmlns="http://schemas.openxmlformats.org/spreadsheetml/2006/main" count="125" uniqueCount="111">
  <si>
    <t>Provincial grants</t>
  </si>
  <si>
    <t>Fundraising, donations &amp; bequests</t>
  </si>
  <si>
    <t>TOTAL</t>
  </si>
  <si>
    <t>PROJECT EXPENSES</t>
  </si>
  <si>
    <t xml:space="preserve">TOTAL EXPENDITURES </t>
  </si>
  <si>
    <t>REVENUE</t>
  </si>
  <si>
    <t>·   Ministry of Community and Social Services</t>
  </si>
  <si>
    <t>TOTAL REVENUE</t>
  </si>
  <si>
    <t>SURPLUS / DEFICIT</t>
  </si>
  <si>
    <t>#</t>
  </si>
  <si>
    <t>·   Ministry of Health and Long Term Care</t>
  </si>
  <si>
    <t>·   Ministry of Municipal Affairs and Housing</t>
  </si>
  <si>
    <t>·   Other provincial</t>
  </si>
  <si>
    <t>United Way of Greater Toronto</t>
  </si>
  <si>
    <t>Foundations</t>
  </si>
  <si>
    <t>User fees</t>
  </si>
  <si>
    <t xml:space="preserve">Other  </t>
  </si>
  <si>
    <t>BENEFITS AS A PERCENTAGE OF SALARIES</t>
  </si>
  <si>
    <t>$</t>
  </si>
  <si>
    <t>%</t>
  </si>
  <si>
    <t>Percentage Charged to Project</t>
  </si>
  <si>
    <t>Salary Cost Charged to Project</t>
  </si>
  <si>
    <t>STAFF FUNCTION/TITLE</t>
  </si>
  <si>
    <t>Percentage Charged to Other Sources</t>
  </si>
  <si>
    <t>Total Salary</t>
  </si>
  <si>
    <t>e.g., Housing Coordinator</t>
  </si>
  <si>
    <t>e.g., Housing Worker</t>
  </si>
  <si>
    <t>Honoraria</t>
  </si>
  <si>
    <t>PROJECT EXPENSES TOTAL</t>
  </si>
  <si>
    <t>Other Funding Sources</t>
  </si>
  <si>
    <t>Salaries (from Project Staffing Form)</t>
  </si>
  <si>
    <t>Benefits (from Project Staffing Form)</t>
  </si>
  <si>
    <t>Staff Training &amp; Development</t>
  </si>
  <si>
    <t>Staff Travel</t>
  </si>
  <si>
    <t>FTE Equivalent Charged to Project</t>
  </si>
  <si>
    <t>EXPENDITURES</t>
  </si>
  <si>
    <t>Federal grants (specify below)</t>
  </si>
  <si>
    <t>Other City of Toronto grants (specify below)</t>
  </si>
  <si>
    <t>OVERHEAD EXPENSES TOTAL</t>
  </si>
  <si>
    <t>Building operational costs/utilities</t>
  </si>
  <si>
    <t>Office materials/supplies</t>
  </si>
  <si>
    <t>Equipment rental</t>
  </si>
  <si>
    <t>Administrative staff</t>
  </si>
  <si>
    <t xml:space="preserve">Project staff salaries attributed to the project. Project staff refers to those persons who carry out the core activities of the project or primarily deliver direct services to clients. Complete the accompanying staffing information form indicating for each staff position: staff function/title, total salary, percentage charged to project and salary cost charged to project and number of FTE's. </t>
  </si>
  <si>
    <t>Salaries</t>
  </si>
  <si>
    <t>Benefits</t>
  </si>
  <si>
    <t>Training and professional development costs for project staff paid through the project.</t>
  </si>
  <si>
    <t>Staff Training and Development</t>
  </si>
  <si>
    <t>Project staff travel costs that support the direct service provided by the project.</t>
  </si>
  <si>
    <t>Honoraria paid to clients, client peers and volunteers for activities that directly support the project. Provide details of honoraria.</t>
  </si>
  <si>
    <t>Cost of all supplies and materials required for the project. Provide a category list of project supplies.</t>
  </si>
  <si>
    <t>Project Supplies</t>
  </si>
  <si>
    <t>Cost of transportation for clients/volunteers for the project, where transportation is part of the service provided. Provide detail of travel costs.</t>
  </si>
  <si>
    <t>Client and Volunteer Travel</t>
  </si>
  <si>
    <t>Other</t>
  </si>
  <si>
    <t xml:space="preserve">These are costs for activities or services that benefit more than the specific project. Costs that are usually allocated indirectly include building operational costs/utilities, rent/mortgage, audit and legal, office materials/supplies, equipment rental and administrative staff. Materials and services purchased in bulk and /or for general organization operations are overhead costs. </t>
  </si>
  <si>
    <t>Project Expenses</t>
  </si>
  <si>
    <t>Overhead Expenses</t>
  </si>
  <si>
    <t>Blue shaded cells are for data entry</t>
  </si>
  <si>
    <t>Do not cut and paste data into this spreadsheet, as this may corrupt the formulas</t>
  </si>
  <si>
    <r>
      <t>OVERHEAD</t>
    </r>
    <r>
      <rPr>
        <sz val="10"/>
        <color indexed="8"/>
        <rFont val="Calibri"/>
        <family val="2"/>
      </rPr>
      <t xml:space="preserve"> </t>
    </r>
    <r>
      <rPr>
        <b/>
        <sz val="10"/>
        <color indexed="8"/>
        <rFont val="Calibri"/>
        <family val="2"/>
      </rPr>
      <t>EXPENSES</t>
    </r>
  </si>
  <si>
    <r>
      <t xml:space="preserve">PROJECT STAFF- refers to staff who carry out the core activities of the project or who primarily deliver direct services to clients.  </t>
    </r>
    <r>
      <rPr>
        <b/>
        <sz val="10"/>
        <rFont val="Calibri"/>
        <family val="2"/>
      </rPr>
      <t>EXAMPLES</t>
    </r>
    <r>
      <rPr>
        <sz val="10"/>
        <rFont val="Calibri"/>
        <family val="2"/>
      </rPr>
      <t>:</t>
    </r>
  </si>
  <si>
    <t>Complete this form before the start of the funding period</t>
  </si>
  <si>
    <r>
      <t xml:space="preserve">Other </t>
    </r>
    <r>
      <rPr>
        <i/>
        <sz val="10"/>
        <color indexed="8"/>
        <rFont val="Calibri"/>
        <family val="2"/>
      </rPr>
      <t>(specify below)</t>
    </r>
  </si>
  <si>
    <r>
      <t xml:space="preserve">Project Supplies </t>
    </r>
    <r>
      <rPr>
        <i/>
        <sz val="10"/>
        <color indexed="8"/>
        <rFont val="Calibri"/>
        <family val="2"/>
      </rPr>
      <t>(specify below)</t>
    </r>
  </si>
  <si>
    <t>Project Rent</t>
  </si>
  <si>
    <t>Building Occupancy</t>
  </si>
  <si>
    <r>
      <t xml:space="preserve">Other </t>
    </r>
    <r>
      <rPr>
        <i/>
        <sz val="10"/>
        <rFont val="Calibri"/>
        <family val="2"/>
      </rPr>
      <t>(specify below)</t>
    </r>
  </si>
  <si>
    <t>Notes for line 1005</t>
  </si>
  <si>
    <t>Notes for line 1006</t>
  </si>
  <si>
    <t>Notes for line 2006</t>
  </si>
  <si>
    <t>Notes for line 2007</t>
  </si>
  <si>
    <t>Notes for line 2009</t>
  </si>
  <si>
    <t>Notes for line 3002</t>
  </si>
  <si>
    <t>Notes for line 3003</t>
  </si>
  <si>
    <t>Notes for line 4001</t>
  </si>
  <si>
    <t>Notes for line 4003</t>
  </si>
  <si>
    <t>Notes for line 4005</t>
  </si>
  <si>
    <t>TOTAL PROJECT SALARIES &amp; FTEs</t>
  </si>
  <si>
    <t>PROJECT VOLUNTEERS</t>
  </si>
  <si>
    <t>Main Activities</t>
  </si>
  <si>
    <t>Number of Volunteers</t>
  </si>
  <si>
    <t>Combined Hours Per Week</t>
  </si>
  <si>
    <t>Notes</t>
  </si>
  <si>
    <t xml:space="preserve">IN-KIND PROJECT SUPPORT </t>
  </si>
  <si>
    <t>Type of Support 
(e.g., other staff or agencies, office space)</t>
  </si>
  <si>
    <t>Source</t>
  </si>
  <si>
    <t>Total In-Kind Support</t>
  </si>
  <si>
    <t xml:space="preserve">PROJECT BUDGET - REVENUE AND EXPENDITURES </t>
  </si>
  <si>
    <t>TOTAL PROJECT BENEFITS</t>
  </si>
  <si>
    <t>Total Volunteers and Hours</t>
  </si>
  <si>
    <t>Description of Project Expenses</t>
  </si>
  <si>
    <t xml:space="preserve">These are costs for activities or services that benefit the specific project such as salaries for project staff and materials required for a particular project. Because these activities are directly linked to projects, their costs are usually charged to projects on an item-by-item basis. </t>
  </si>
  <si>
    <t>Project staff benefits attributed to the project</t>
  </si>
  <si>
    <t>Any other project expenses that directly support the project. Provide detail of other project expenses.</t>
  </si>
  <si>
    <t>Rent</t>
  </si>
  <si>
    <t xml:space="preserve">Rent can be charged as a project expense only if additional/separate space is required for the project, or if rental income is forgone to accommodate the project. Otherwise, occupancy costs such as rent are captured as part of overhead expenditures. Provide details if charging rent as a project expense. </t>
  </si>
  <si>
    <t>23-0169 2014-11</t>
  </si>
  <si>
    <t>Estimated Value ($)</t>
  </si>
  <si>
    <t>Project Number</t>
  </si>
  <si>
    <t>PROJECT STAFFING FORM</t>
  </si>
  <si>
    <t>Service Provider Name</t>
  </si>
  <si>
    <t xml:space="preserve">A service provider may charge up to 15% of the total expenses to the "Overhead Expenses" line. Expenditures charged to overhead include costs for shared resources allocated to projects/programs across the service provider.
Funded service providers are expected to comply with the requirements of section 4470 of the Canadian Institute of Chartered Accountants (CICA) Handbook, which requires disclosure of their policy on the allocation of overhead expenses to their programs.  For your reference, an explanation of section 4470 of the CICA Handbook is provided below:  
"In order to provide the users of the financial statements of a Non-Profit Organization (NPO) with more relevant information, the Accounting Standards Board of Canada (AcSB) issued Section 4470 - 'Disclosure of allocated expenses by not-for-profit organizations'.  Under this section, NPOs are required to disclose the following information relating to the allocation of Fundraising and General Support Costs:  
1) The accounting policy disclosure should explain the policies adopted for the allocation of expenses among functions, the nature of the expenses being allocated and the basis on which such allocations have been made.  
2) The amounts allocated from 'Fundraising' and/or 'Operating and Administration (General Supports Costs)', and the amounts and the functions to which they have been allocated, should be disclosed.  It is important to note that section 4470 does not require an NPO to allocate fundraising and general and administration expenses, but if an organization does allocate such expenses they must simply disclose the basis for the allocation.  For the source of this excerpt, please see:  
http://www.collinsbarrow.com/en/cbn/publications/not-for-profit-accounting-rules </t>
  </si>
  <si>
    <t>OnE-TIME START-UP EXPENSES</t>
  </si>
  <si>
    <t>One-time start-up expenses</t>
  </si>
  <si>
    <t>Project Name- 150 Dunn Avenue</t>
  </si>
  <si>
    <t>HS Funding</t>
  </si>
  <si>
    <t>Overhead Expenses as a percentage of HS-funded project expenditures*</t>
  </si>
  <si>
    <r>
      <rPr>
        <b/>
        <sz val="10"/>
        <rFont val="Calibri"/>
        <family val="2"/>
      </rPr>
      <t>* Note to preparer</t>
    </r>
    <r>
      <rPr>
        <sz val="10"/>
        <rFont val="Calibri"/>
        <family val="2"/>
      </rPr>
      <t xml:space="preserve"> - the maximum amount that can be charged to overhead is</t>
    </r>
    <r>
      <rPr>
        <b/>
        <sz val="10"/>
        <color theme="0" tint="-0.89999084444715716"/>
        <rFont val="Calibri"/>
        <family val="2"/>
      </rPr>
      <t xml:space="preserve"> </t>
    </r>
    <r>
      <rPr>
        <b/>
        <sz val="10"/>
        <color rgb="FFFF0000"/>
        <rFont val="Calibri"/>
        <family val="2"/>
      </rPr>
      <t>15%</t>
    </r>
    <r>
      <rPr>
        <b/>
        <sz val="10"/>
        <color theme="0" tint="-0.89999084444715716"/>
        <rFont val="Calibri"/>
        <family val="2"/>
      </rPr>
      <t xml:space="preserve"> </t>
    </r>
    <r>
      <rPr>
        <sz val="10"/>
        <rFont val="Calibri"/>
        <family val="2"/>
      </rPr>
      <t>of the HS-funded total expenses (See "Description of Project Expenses" tab for an explanation of Overhead Expenses).</t>
    </r>
  </si>
  <si>
    <t>HS Funding Amount</t>
  </si>
  <si>
    <t>HS Funding Amount One-time Start-Up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</si>
</sst>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quot;* #,##0.00_);_(&quot;$&quot;* \(#,##0.00\);_(&quot;$&quot;* &quot;-&quot;??_);_(@_)"/>
    <numFmt numFmtId="165" formatCode="#,##0_ ;\-#,##0\ "/>
  </numFmts>
  <fonts count="28" x14ac:knownFonts="1">
    <font>
      <sz val="10"/>
      <name val="Arial"/>
    </font>
    <font>
      <sz val="8"/>
      <name val="Arial"/>
      <family val="2"/>
    </font>
    <font>
      <sz val="10"/>
      <name val="Arial"/>
      <family val="2"/>
    </font>
    <font>
      <b/>
      <sz val="12"/>
      <name val="Calibri"/>
      <family val="2"/>
    </font>
    <font>
      <sz val="12"/>
      <name val="Calibri"/>
      <family val="2"/>
    </font>
    <font>
      <sz val="10"/>
      <name val="Calibri"/>
      <family val="2"/>
    </font>
    <font>
      <sz val="18"/>
      <name val="Calibri"/>
      <family val="2"/>
    </font>
    <font>
      <sz val="10"/>
      <color indexed="10"/>
      <name val="Calibri"/>
      <family val="2"/>
    </font>
    <font>
      <b/>
      <sz val="10"/>
      <name val="Calibri"/>
      <family val="2"/>
    </font>
    <font>
      <b/>
      <sz val="11"/>
      <name val="Calibri"/>
      <family val="2"/>
    </font>
    <font>
      <sz val="10"/>
      <color indexed="8"/>
      <name val="Calibri"/>
      <family val="2"/>
    </font>
    <font>
      <b/>
      <sz val="10"/>
      <color indexed="8"/>
      <name val="Calibri"/>
      <family val="2"/>
    </font>
    <font>
      <b/>
      <sz val="11"/>
      <color indexed="8"/>
      <name val="Calibri"/>
      <family val="2"/>
    </font>
    <font>
      <b/>
      <sz val="10"/>
      <color indexed="10"/>
      <name val="Calibri"/>
      <family val="2"/>
    </font>
    <font>
      <sz val="14"/>
      <name val="Calibri"/>
      <family val="2"/>
    </font>
    <font>
      <sz val="9"/>
      <name val="Calibri"/>
      <family val="2"/>
    </font>
    <font>
      <b/>
      <sz val="9"/>
      <name val="Calibri"/>
      <family val="2"/>
    </font>
    <font>
      <b/>
      <sz val="14"/>
      <name val="Calibri"/>
      <family val="2"/>
    </font>
    <font>
      <sz val="20"/>
      <name val="Calibri"/>
      <family val="2"/>
    </font>
    <font>
      <i/>
      <sz val="8"/>
      <name val="Calibri"/>
      <family val="2"/>
    </font>
    <font>
      <b/>
      <sz val="10"/>
      <color theme="0" tint="-0.89999084444715716"/>
      <name val="Calibri"/>
      <family val="2"/>
    </font>
    <font>
      <b/>
      <sz val="10"/>
      <color rgb="FFFF0000"/>
      <name val="Calibri"/>
      <family val="2"/>
    </font>
    <font>
      <i/>
      <sz val="10"/>
      <color indexed="8"/>
      <name val="Calibri"/>
      <family val="2"/>
    </font>
    <font>
      <i/>
      <sz val="10"/>
      <name val="Calibri"/>
      <family val="2"/>
    </font>
    <font>
      <i/>
      <sz val="9"/>
      <name val="Calibri"/>
      <family val="2"/>
    </font>
    <font>
      <b/>
      <sz val="10"/>
      <name val="Calibri"/>
      <family val="2"/>
      <scheme val="minor"/>
    </font>
    <font>
      <sz val="10"/>
      <name val="Calibri"/>
      <family val="2"/>
      <scheme val="minor"/>
    </font>
    <font>
      <sz val="10"/>
      <name val="Arial"/>
      <family val="2"/>
    </font>
  </fonts>
  <fills count="10">
    <fill>
      <patternFill patternType="none"/>
    </fill>
    <fill>
      <patternFill patternType="gray125"/>
    </fill>
    <fill>
      <patternFill patternType="solid">
        <fgColor indexed="9"/>
        <bgColor indexed="64"/>
      </patternFill>
    </fill>
    <fill>
      <patternFill patternType="lightTrellis"/>
    </fill>
    <fill>
      <patternFill patternType="solid">
        <fgColor theme="0" tint="-4.9989318521683403E-2"/>
        <bgColor indexed="64"/>
      </patternFill>
    </fill>
    <fill>
      <patternFill patternType="solid">
        <fgColor theme="4" tint="0.79998168889431442"/>
        <bgColor indexed="64"/>
      </patternFill>
    </fill>
    <fill>
      <patternFill patternType="lightTrellis">
        <bgColor theme="0"/>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164" fontId="2" fillId="0" borderId="0" applyFont="0" applyFill="0" applyBorder="0" applyAlignment="0" applyProtection="0"/>
    <xf numFmtId="44" fontId="27" fillId="0" borderId="0" applyFont="0" applyFill="0" applyBorder="0" applyAlignment="0" applyProtection="0"/>
  </cellStyleXfs>
  <cellXfs count="182">
    <xf numFmtId="0" fontId="0" fillId="0" borderId="0" xfId="0"/>
    <xf numFmtId="0" fontId="16" fillId="4" borderId="5" xfId="0" applyFont="1" applyFill="1" applyBorder="1" applyAlignment="1" applyProtection="1">
      <alignment horizontal="center" vertical="center"/>
    </xf>
    <xf numFmtId="0" fontId="15" fillId="4" borderId="2" xfId="0" applyFont="1" applyFill="1" applyBorder="1" applyAlignment="1" applyProtection="1">
      <alignment vertical="center" wrapText="1"/>
    </xf>
    <xf numFmtId="0" fontId="16" fillId="0" borderId="5" xfId="0" applyFont="1" applyFill="1" applyBorder="1" applyAlignment="1" applyProtection="1">
      <alignment horizontal="center" vertical="center"/>
    </xf>
    <xf numFmtId="0" fontId="15" fillId="0" borderId="2" xfId="0" applyFont="1" applyBorder="1" applyAlignment="1" applyProtection="1">
      <alignment vertical="center" wrapText="1"/>
    </xf>
    <xf numFmtId="0" fontId="2" fillId="0" borderId="0" xfId="0" applyFont="1"/>
    <xf numFmtId="0" fontId="5" fillId="0" borderId="0" xfId="0" applyFont="1" applyFill="1" applyAlignment="1" applyProtection="1">
      <alignment vertical="center"/>
      <protection hidden="1"/>
    </xf>
    <xf numFmtId="0" fontId="8" fillId="4" borderId="5" xfId="0" applyFont="1" applyFill="1" applyBorder="1" applyAlignment="1" applyProtection="1">
      <alignment horizontal="center" vertical="center"/>
      <protection hidden="1"/>
    </xf>
    <xf numFmtId="39" fontId="8" fillId="4" borderId="1" xfId="0" applyNumberFormat="1" applyFont="1" applyFill="1" applyBorder="1" applyAlignment="1" applyProtection="1">
      <alignment horizontal="center" vertical="center" wrapText="1"/>
      <protection hidden="1"/>
    </xf>
    <xf numFmtId="9" fontId="8" fillId="4" borderId="1" xfId="0" applyNumberFormat="1" applyFont="1" applyFill="1" applyBorder="1" applyAlignment="1" applyProtection="1">
      <alignment horizontal="center" vertical="center" wrapText="1"/>
      <protection hidden="1"/>
    </xf>
    <xf numFmtId="39" fontId="8" fillId="4" borderId="0" xfId="0" applyNumberFormat="1" applyFont="1" applyFill="1" applyBorder="1" applyAlignment="1" applyProtection="1">
      <alignment horizontal="center" vertical="center" wrapText="1"/>
      <protection hidden="1"/>
    </xf>
    <xf numFmtId="39" fontId="8" fillId="4" borderId="2" xfId="0" applyNumberFormat="1"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wrapText="1"/>
      <protection hidden="1"/>
    </xf>
    <xf numFmtId="0" fontId="5" fillId="8" borderId="5" xfId="0" applyFont="1" applyFill="1" applyBorder="1" applyAlignment="1" applyProtection="1">
      <alignment horizontal="left" vertical="center" wrapText="1"/>
      <protection hidden="1"/>
    </xf>
    <xf numFmtId="39" fontId="5" fillId="4" borderId="1" xfId="0" applyNumberFormat="1" applyFont="1" applyFill="1" applyBorder="1" applyAlignment="1" applyProtection="1">
      <alignment horizontal="center" vertical="center" wrapText="1"/>
      <protection hidden="1"/>
    </xf>
    <xf numFmtId="39" fontId="5" fillId="4" borderId="2" xfId="0" applyNumberFormat="1"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center" wrapText="1"/>
      <protection hidden="1"/>
    </xf>
    <xf numFmtId="0" fontId="19" fillId="8" borderId="5" xfId="0" applyFont="1" applyFill="1" applyBorder="1" applyAlignment="1" applyProtection="1">
      <alignment horizontal="left" vertical="center"/>
      <protection hidden="1"/>
    </xf>
    <xf numFmtId="165" fontId="19" fillId="8" borderId="1" xfId="0" applyNumberFormat="1" applyFont="1" applyFill="1" applyBorder="1" applyAlignment="1" applyProtection="1">
      <alignment vertical="center"/>
      <protection hidden="1"/>
    </xf>
    <xf numFmtId="9" fontId="19" fillId="8" borderId="1" xfId="0" applyNumberFormat="1" applyFont="1" applyFill="1" applyBorder="1" applyAlignment="1" applyProtection="1">
      <alignment horizontal="center" vertical="center"/>
      <protection hidden="1"/>
    </xf>
    <xf numFmtId="39" fontId="19" fillId="8" borderId="2" xfId="0" applyNumberFormat="1"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5" fillId="5" borderId="5" xfId="0" applyFont="1" applyFill="1" applyBorder="1" applyAlignment="1" applyProtection="1">
      <alignment horizontal="left" vertical="center"/>
      <protection locked="0" hidden="1"/>
    </xf>
    <xf numFmtId="4" fontId="5" fillId="5" borderId="1" xfId="0" applyNumberFormat="1" applyFont="1" applyFill="1" applyBorder="1" applyAlignment="1" applyProtection="1">
      <alignment vertical="center"/>
      <protection locked="0" hidden="1"/>
    </xf>
    <xf numFmtId="9" fontId="5" fillId="5" borderId="1" xfId="0" applyNumberFormat="1" applyFont="1" applyFill="1" applyBorder="1" applyAlignment="1" applyProtection="1">
      <alignment horizontal="center" vertical="center"/>
      <protection locked="0" hidden="1"/>
    </xf>
    <xf numFmtId="4" fontId="5" fillId="0" borderId="1" xfId="0" applyNumberFormat="1" applyFont="1" applyFill="1" applyBorder="1" applyAlignment="1" applyProtection="1">
      <alignment vertical="center"/>
      <protection hidden="1"/>
    </xf>
    <xf numFmtId="4" fontId="5" fillId="5" borderId="2" xfId="0" applyNumberFormat="1" applyFont="1" applyFill="1" applyBorder="1" applyAlignment="1" applyProtection="1">
      <alignment vertical="center"/>
      <protection locked="0" hidden="1"/>
    </xf>
    <xf numFmtId="0" fontId="8" fillId="0" borderId="7" xfId="0" applyFont="1" applyFill="1" applyBorder="1" applyAlignment="1" applyProtection="1">
      <alignment vertical="center"/>
      <protection hidden="1"/>
    </xf>
    <xf numFmtId="4" fontId="8" fillId="0" borderId="1" xfId="0" applyNumberFormat="1" applyFont="1" applyFill="1" applyBorder="1" applyAlignment="1" applyProtection="1">
      <alignment vertical="center"/>
      <protection hidden="1"/>
    </xf>
    <xf numFmtId="0" fontId="8" fillId="0" borderId="0" xfId="0" applyFont="1" applyFill="1" applyAlignment="1" applyProtection="1">
      <alignment vertical="center"/>
      <protection hidden="1"/>
    </xf>
    <xf numFmtId="4" fontId="8" fillId="5" borderId="1" xfId="0" applyNumberFormat="1" applyFont="1" applyFill="1" applyBorder="1" applyAlignment="1" applyProtection="1">
      <alignment vertical="center"/>
      <protection locked="0" hidden="1"/>
    </xf>
    <xf numFmtId="0" fontId="8" fillId="0" borderId="8" xfId="0" applyFont="1" applyFill="1" applyBorder="1" applyAlignment="1" applyProtection="1">
      <alignment vertical="center" wrapText="1"/>
      <protection hidden="1"/>
    </xf>
    <xf numFmtId="10" fontId="8" fillId="0" borderId="9" xfId="0" applyNumberFormat="1" applyFont="1" applyFill="1" applyBorder="1" applyAlignment="1" applyProtection="1">
      <alignment vertical="center"/>
      <protection hidden="1"/>
    </xf>
    <xf numFmtId="0" fontId="5" fillId="0" borderId="0" xfId="0" applyFont="1" applyFill="1" applyAlignment="1" applyProtection="1">
      <alignment horizontal="left" vertical="center"/>
      <protection hidden="1"/>
    </xf>
    <xf numFmtId="39" fontId="5" fillId="0" borderId="0" xfId="0" applyNumberFormat="1" applyFont="1" applyFill="1" applyAlignment="1" applyProtection="1">
      <alignment vertical="center"/>
      <protection hidden="1"/>
    </xf>
    <xf numFmtId="9" fontId="5" fillId="0" borderId="0" xfId="0" applyNumberFormat="1" applyFont="1" applyFill="1" applyAlignment="1" applyProtection="1">
      <alignment horizontal="center" vertical="center"/>
      <protection hidden="1"/>
    </xf>
    <xf numFmtId="0" fontId="5" fillId="0" borderId="0" xfId="0" applyFont="1" applyBorder="1" applyAlignment="1" applyProtection="1">
      <alignment horizontal="center" vertical="center"/>
      <protection hidden="1"/>
    </xf>
    <xf numFmtId="39" fontId="5" fillId="0" borderId="0" xfId="0" applyNumberFormat="1" applyFont="1" applyBorder="1" applyAlignment="1" applyProtection="1">
      <alignment vertical="center"/>
      <protection hidden="1"/>
    </xf>
    <xf numFmtId="0" fontId="5" fillId="0" borderId="0" xfId="0" applyFont="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7" fillId="0" borderId="0" xfId="0" applyFont="1" applyFill="1" applyBorder="1" applyAlignment="1" applyProtection="1">
      <alignment vertical="center"/>
      <protection hidden="1"/>
    </xf>
    <xf numFmtId="0" fontId="8" fillId="4" borderId="1"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wrapText="1"/>
      <protection hidden="1"/>
    </xf>
    <xf numFmtId="39" fontId="8" fillId="0" borderId="0" xfId="0" applyNumberFormat="1" applyFont="1" applyFill="1" applyBorder="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5" xfId="0" applyFont="1" applyBorder="1" applyAlignment="1" applyProtection="1">
      <alignment horizontal="center" vertical="center" wrapText="1"/>
      <protection hidden="1"/>
    </xf>
    <xf numFmtId="0" fontId="5" fillId="0" borderId="11" xfId="0" applyFont="1" applyFill="1" applyBorder="1" applyAlignment="1" applyProtection="1">
      <alignment horizontal="left" vertical="center" wrapText="1"/>
      <protection hidden="1"/>
    </xf>
    <xf numFmtId="3" fontId="5" fillId="5" borderId="1" xfId="0" applyNumberFormat="1" applyFont="1" applyFill="1" applyBorder="1" applyAlignment="1" applyProtection="1">
      <alignment vertical="center" wrapText="1"/>
      <protection locked="0" hidden="1"/>
    </xf>
    <xf numFmtId="1" fontId="10" fillId="6" borderId="6" xfId="0" applyNumberFormat="1" applyFont="1" applyFill="1" applyBorder="1" applyAlignment="1" applyProtection="1">
      <alignment horizontal="center" vertical="center" wrapText="1"/>
      <protection hidden="1"/>
    </xf>
    <xf numFmtId="3" fontId="10" fillId="0" borderId="2" xfId="0" applyNumberFormat="1" applyFont="1" applyFill="1" applyBorder="1" applyAlignment="1" applyProtection="1">
      <alignment vertical="center" wrapText="1"/>
      <protection hidden="1"/>
    </xf>
    <xf numFmtId="39" fontId="10" fillId="0" borderId="0" xfId="0" applyNumberFormat="1" applyFont="1" applyFill="1" applyBorder="1" applyAlignment="1" applyProtection="1">
      <alignment vertical="center" wrapText="1"/>
      <protection hidden="1"/>
    </xf>
    <xf numFmtId="0" fontId="5" fillId="0" borderId="7" xfId="0" applyFont="1" applyFill="1" applyBorder="1" applyAlignment="1" applyProtection="1">
      <alignment horizontal="left" vertical="center" wrapText="1"/>
      <protection hidden="1"/>
    </xf>
    <xf numFmtId="0" fontId="5" fillId="5" borderId="7" xfId="0" applyFont="1" applyFill="1" applyBorder="1" applyAlignment="1" applyProtection="1">
      <alignment horizontal="left" vertical="center" wrapText="1"/>
      <protection locked="0" hidden="1"/>
    </xf>
    <xf numFmtId="3" fontId="8" fillId="0" borderId="1" xfId="0" applyNumberFormat="1" applyFont="1" applyFill="1" applyBorder="1" applyAlignment="1" applyProtection="1">
      <alignment vertical="center" wrapText="1"/>
      <protection hidden="1"/>
    </xf>
    <xf numFmtId="3" fontId="8" fillId="0" borderId="2"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8" fillId="0" borderId="0" xfId="0" applyFont="1" applyBorder="1" applyAlignment="1" applyProtection="1">
      <alignment vertical="center" wrapText="1"/>
      <protection hidden="1"/>
    </xf>
    <xf numFmtId="0" fontId="8" fillId="0" borderId="0" xfId="0" applyFont="1" applyFill="1" applyBorder="1" applyAlignment="1" applyProtection="1">
      <alignment vertical="center" wrapText="1"/>
      <protection hidden="1"/>
    </xf>
    <xf numFmtId="0" fontId="5" fillId="0" borderId="5" xfId="0" applyFont="1" applyBorder="1" applyAlignment="1" applyProtection="1">
      <alignment horizontal="center" vertical="center"/>
      <protection hidden="1"/>
    </xf>
    <xf numFmtId="0" fontId="10" fillId="0" borderId="7" xfId="0" applyFont="1" applyFill="1" applyBorder="1" applyAlignment="1" applyProtection="1">
      <alignment vertical="center" wrapText="1"/>
      <protection hidden="1"/>
    </xf>
    <xf numFmtId="3" fontId="10" fillId="0" borderId="1" xfId="0" applyNumberFormat="1" applyFont="1" applyFill="1" applyBorder="1" applyAlignment="1" applyProtection="1">
      <alignment vertical="center" wrapText="1"/>
      <protection hidden="1"/>
    </xf>
    <xf numFmtId="0" fontId="19" fillId="0" borderId="5" xfId="0" applyFont="1" applyBorder="1" applyAlignment="1" applyProtection="1">
      <alignment horizontal="center" vertical="center" wrapText="1"/>
      <protection hidden="1"/>
    </xf>
    <xf numFmtId="0" fontId="24" fillId="5" borderId="7" xfId="0" applyFont="1" applyFill="1" applyBorder="1" applyAlignment="1" applyProtection="1">
      <alignment horizontal="left" vertical="top" wrapText="1"/>
      <protection locked="0" hidden="1"/>
    </xf>
    <xf numFmtId="0" fontId="15" fillId="5" borderId="7" xfId="0" applyFont="1" applyFill="1" applyBorder="1" applyAlignment="1" applyProtection="1">
      <alignment horizontal="left" vertical="center" wrapText="1"/>
      <protection locked="0" hidden="1"/>
    </xf>
    <xf numFmtId="0" fontId="15" fillId="5" borderId="7" xfId="0" applyFont="1" applyFill="1" applyBorder="1" applyAlignment="1" applyProtection="1">
      <alignment horizontal="left" vertical="top" wrapText="1"/>
      <protection locked="0" hidden="1"/>
    </xf>
    <xf numFmtId="0" fontId="11" fillId="0" borderId="7" xfId="0" applyFont="1" applyFill="1" applyBorder="1" applyAlignment="1" applyProtection="1">
      <alignment vertical="center" wrapText="1"/>
      <protection hidden="1"/>
    </xf>
    <xf numFmtId="10" fontId="8" fillId="0" borderId="1" xfId="0" applyNumberFormat="1" applyFont="1" applyBorder="1" applyAlignment="1" applyProtection="1">
      <alignment vertical="center"/>
      <protection hidden="1"/>
    </xf>
    <xf numFmtId="39" fontId="5" fillId="0" borderId="0" xfId="0" applyNumberFormat="1" applyFont="1" applyFill="1" applyBorder="1" applyAlignment="1" applyProtection="1">
      <alignment vertical="center"/>
      <protection hidden="1"/>
    </xf>
    <xf numFmtId="3" fontId="12" fillId="0" borderId="1" xfId="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9" fontId="11" fillId="0" borderId="0"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3" fontId="12" fillId="4" borderId="1" xfId="0" applyNumberFormat="1" applyFont="1" applyFill="1" applyBorder="1" applyAlignment="1" applyProtection="1">
      <alignment vertical="center" wrapText="1"/>
      <protection hidden="1"/>
    </xf>
    <xf numFmtId="3" fontId="12" fillId="4" borderId="2" xfId="0" applyNumberFormat="1" applyFont="1" applyFill="1" applyBorder="1" applyAlignment="1" applyProtection="1">
      <alignment vertical="center" wrapText="1"/>
      <protection hidden="1"/>
    </xf>
    <xf numFmtId="0" fontId="8" fillId="0" borderId="0" xfId="0" applyFont="1" applyFill="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0" fillId="0" borderId="0" xfId="0" applyBorder="1" applyProtection="1">
      <protection hidden="1"/>
    </xf>
    <xf numFmtId="0" fontId="0" fillId="0" borderId="0" xfId="0" applyProtection="1">
      <protection hidden="1"/>
    </xf>
    <xf numFmtId="0" fontId="25" fillId="8" borderId="1" xfId="0" applyFont="1" applyFill="1" applyBorder="1" applyAlignment="1" applyProtection="1">
      <alignment horizontal="center" vertical="center" wrapText="1"/>
      <protection hidden="1"/>
    </xf>
    <xf numFmtId="0" fontId="25" fillId="8" borderId="0" xfId="0" applyFont="1" applyFill="1" applyBorder="1" applyAlignment="1" applyProtection="1">
      <alignment horizontal="center" vertical="center" wrapText="1"/>
      <protection hidden="1"/>
    </xf>
    <xf numFmtId="0" fontId="25" fillId="8" borderId="1" xfId="0" applyFont="1" applyFill="1" applyBorder="1" applyAlignment="1" applyProtection="1">
      <alignment vertical="center" wrapText="1"/>
      <protection hidden="1"/>
    </xf>
    <xf numFmtId="0" fontId="26" fillId="8" borderId="1" xfId="0" applyFont="1" applyFill="1" applyBorder="1" applyAlignment="1" applyProtection="1">
      <alignment horizontal="center" vertical="top"/>
      <protection hidden="1"/>
    </xf>
    <xf numFmtId="3" fontId="26" fillId="5" borderId="1" xfId="0" applyNumberFormat="1" applyFont="1" applyFill="1" applyBorder="1" applyAlignment="1" applyProtection="1">
      <alignment vertical="center" wrapText="1"/>
      <protection locked="0" hidden="1"/>
    </xf>
    <xf numFmtId="4" fontId="26" fillId="5" borderId="1" xfId="0" applyNumberFormat="1" applyFont="1" applyFill="1" applyBorder="1" applyAlignment="1" applyProtection="1">
      <alignment vertical="center" wrapText="1"/>
      <protection locked="0" hidden="1"/>
    </xf>
    <xf numFmtId="0" fontId="25" fillId="0" borderId="20" xfId="0" applyFont="1" applyBorder="1" applyAlignment="1" applyProtection="1">
      <alignment horizontal="justify" vertical="top" wrapText="1"/>
      <protection hidden="1"/>
    </xf>
    <xf numFmtId="4" fontId="25" fillId="0" borderId="20" xfId="0" applyNumberFormat="1" applyFont="1" applyBorder="1" applyAlignment="1" applyProtection="1">
      <alignment horizontal="justify" vertical="top" wrapText="1"/>
      <protection hidden="1"/>
    </xf>
    <xf numFmtId="4" fontId="25" fillId="0" borderId="1" xfId="0" applyNumberFormat="1" applyFont="1" applyBorder="1" applyAlignment="1" applyProtection="1">
      <alignment horizontal="right" vertical="top" wrapText="1"/>
      <protection hidden="1"/>
    </xf>
    <xf numFmtId="39" fontId="10" fillId="6" borderId="1" xfId="0" applyNumberFormat="1" applyFont="1" applyFill="1" applyBorder="1" applyAlignment="1" applyProtection="1">
      <alignment vertical="center" wrapText="1"/>
      <protection hidden="1"/>
    </xf>
    <xf numFmtId="0" fontId="26" fillId="0" borderId="0" xfId="0" applyFont="1" applyProtection="1">
      <protection hidden="1"/>
    </xf>
    <xf numFmtId="0" fontId="25" fillId="0" borderId="1" xfId="0" applyFont="1" applyBorder="1" applyProtection="1">
      <protection hidden="1"/>
    </xf>
    <xf numFmtId="4" fontId="25" fillId="0" borderId="1" xfId="0" applyNumberFormat="1" applyFont="1" applyBorder="1" applyProtection="1">
      <protection hidden="1"/>
    </xf>
    <xf numFmtId="0" fontId="0" fillId="0" borderId="0" xfId="0" applyBorder="1" applyAlignment="1" applyProtection="1">
      <protection hidden="1"/>
    </xf>
    <xf numFmtId="0" fontId="14" fillId="0" borderId="0" xfId="0" applyFont="1" applyFill="1" applyBorder="1" applyAlignment="1" applyProtection="1">
      <alignment vertical="center"/>
      <protection hidden="1"/>
    </xf>
    <xf numFmtId="0" fontId="8" fillId="9" borderId="5" xfId="0" applyFont="1" applyFill="1" applyBorder="1" applyAlignment="1" applyProtection="1">
      <alignment horizontal="center" vertical="center" wrapText="1"/>
      <protection hidden="1"/>
    </xf>
    <xf numFmtId="0" fontId="9" fillId="9" borderId="7" xfId="0" applyFont="1" applyFill="1" applyBorder="1" applyAlignment="1" applyProtection="1">
      <alignment horizontal="left" vertical="center" wrapText="1"/>
      <protection hidden="1"/>
    </xf>
    <xf numFmtId="3" fontId="8" fillId="9" borderId="1" xfId="0" applyNumberFormat="1" applyFont="1" applyFill="1" applyBorder="1" applyAlignment="1" applyProtection="1">
      <alignment vertical="center" wrapText="1"/>
      <protection hidden="1"/>
    </xf>
    <xf numFmtId="9" fontId="4" fillId="5" borderId="1"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xf>
    <xf numFmtId="39" fontId="4" fillId="5" borderId="1" xfId="0" applyNumberFormat="1" applyFont="1" applyFill="1" applyBorder="1" applyAlignment="1" applyProtection="1">
      <alignment horizontal="center" vertical="center" wrapText="1"/>
    </xf>
    <xf numFmtId="0" fontId="4" fillId="5" borderId="1" xfId="0" applyFont="1" applyFill="1" applyBorder="1" applyAlignment="1" applyProtection="1">
      <alignment vertical="center" wrapText="1"/>
      <protection locked="0" hidden="1"/>
    </xf>
    <xf numFmtId="9" fontId="4" fillId="5" borderId="1" xfId="0" applyNumberFormat="1" applyFont="1" applyFill="1" applyBorder="1" applyAlignment="1" applyProtection="1">
      <alignment vertical="center" wrapText="1"/>
      <protection locked="0" hidden="1"/>
    </xf>
    <xf numFmtId="1" fontId="10" fillId="6" borderId="0" xfId="0" applyNumberFormat="1" applyFont="1" applyFill="1" applyBorder="1" applyAlignment="1" applyProtection="1">
      <alignment horizontal="center" vertical="center" wrapText="1"/>
      <protection hidden="1"/>
    </xf>
    <xf numFmtId="0" fontId="0" fillId="0" borderId="4" xfId="0" applyBorder="1" applyProtection="1">
      <protection hidden="1"/>
    </xf>
    <xf numFmtId="0" fontId="12" fillId="4" borderId="17" xfId="0" applyFont="1" applyFill="1" applyBorder="1" applyAlignment="1" applyProtection="1">
      <alignment horizontal="left" vertical="center" wrapText="1"/>
      <protection hidden="1"/>
    </xf>
    <xf numFmtId="39" fontId="10" fillId="6" borderId="10" xfId="0" applyNumberFormat="1" applyFont="1" applyFill="1" applyBorder="1" applyAlignment="1" applyProtection="1">
      <alignment horizontal="center" vertical="center" wrapText="1"/>
      <protection hidden="1"/>
    </xf>
    <xf numFmtId="3" fontId="5" fillId="5" borderId="26" xfId="0" applyNumberFormat="1" applyFont="1" applyFill="1" applyBorder="1" applyAlignment="1" applyProtection="1">
      <alignment vertical="center" wrapText="1"/>
      <protection locked="0" hidden="1"/>
    </xf>
    <xf numFmtId="3" fontId="10" fillId="0" borderId="27" xfId="0" applyNumberFormat="1" applyFont="1" applyFill="1" applyBorder="1" applyAlignment="1" applyProtection="1">
      <alignment vertical="center" wrapText="1"/>
      <protection hidden="1"/>
    </xf>
    <xf numFmtId="0" fontId="2" fillId="0" borderId="7" xfId="0" applyFont="1" applyBorder="1" applyAlignment="1" applyProtection="1">
      <alignment vertical="center"/>
      <protection hidden="1"/>
    </xf>
    <xf numFmtId="44" fontId="8" fillId="0" borderId="1" xfId="2" applyFont="1" applyBorder="1" applyAlignment="1" applyProtection="1">
      <alignment vertical="center"/>
      <protection hidden="1"/>
    </xf>
    <xf numFmtId="0" fontId="3" fillId="0" borderId="12"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15" fillId="0" borderId="14" xfId="0" applyFont="1" applyFill="1" applyBorder="1" applyAlignment="1" applyProtection="1">
      <alignment horizontal="left" vertical="center" wrapText="1"/>
    </xf>
    <xf numFmtId="0" fontId="15" fillId="0" borderId="15" xfId="0" applyFont="1" applyBorder="1" applyAlignment="1" applyProtection="1">
      <alignment horizontal="left" vertical="center" wrapText="1"/>
    </xf>
    <xf numFmtId="0" fontId="0" fillId="0" borderId="21" xfId="0" applyBorder="1" applyAlignment="1">
      <alignment horizontal="center"/>
    </xf>
    <xf numFmtId="0" fontId="18" fillId="0" borderId="21" xfId="0" applyFont="1" applyFill="1" applyBorder="1" applyAlignment="1" applyProtection="1">
      <alignment horizontal="center" vertical="center"/>
      <protection hidden="1"/>
    </xf>
    <xf numFmtId="0" fontId="9" fillId="7" borderId="6" xfId="0" applyFont="1" applyFill="1" applyBorder="1" applyAlignment="1" applyProtection="1">
      <alignment horizontal="center" vertical="center" wrapText="1"/>
      <protection hidden="1"/>
    </xf>
    <xf numFmtId="0" fontId="9" fillId="7" borderId="20" xfId="0" quotePrefix="1" applyFont="1" applyFill="1" applyBorder="1" applyAlignment="1" applyProtection="1">
      <alignment horizontal="center" vertical="center" wrapText="1"/>
      <protection hidden="1"/>
    </xf>
    <xf numFmtId="0" fontId="8" fillId="0" borderId="22" xfId="0" applyFont="1" applyFill="1" applyBorder="1" applyAlignment="1" applyProtection="1">
      <alignment horizontal="left" vertical="center" wrapText="1"/>
      <protection hidden="1"/>
    </xf>
    <xf numFmtId="0" fontId="8" fillId="0" borderId="9" xfId="0" applyFont="1" applyFill="1" applyBorder="1" applyAlignment="1" applyProtection="1">
      <alignment vertical="center" wrapText="1"/>
      <protection hidden="1"/>
    </xf>
    <xf numFmtId="0" fontId="8" fillId="0" borderId="23" xfId="0" applyFont="1" applyFill="1" applyBorder="1" applyAlignment="1" applyProtection="1">
      <alignment vertical="center" wrapText="1"/>
      <protection hidden="1"/>
    </xf>
    <xf numFmtId="0" fontId="8" fillId="0" borderId="17" xfId="0" applyFont="1" applyFill="1" applyBorder="1" applyAlignment="1" applyProtection="1">
      <alignment horizontal="left" vertical="center" wrapText="1"/>
      <protection hidden="1"/>
    </xf>
    <xf numFmtId="0" fontId="8" fillId="0" borderId="3" xfId="0" applyFont="1" applyFill="1" applyBorder="1" applyAlignment="1" applyProtection="1">
      <alignment vertical="center"/>
      <protection hidden="1"/>
    </xf>
    <xf numFmtId="0" fontId="17" fillId="0" borderId="12" xfId="0" applyFont="1" applyFill="1" applyBorder="1" applyAlignment="1" applyProtection="1">
      <alignment horizontal="center" vertical="center"/>
      <protection hidden="1"/>
    </xf>
    <xf numFmtId="0" fontId="17" fillId="0" borderId="16" xfId="0" applyFont="1" applyFill="1" applyBorder="1" applyAlignment="1" applyProtection="1">
      <alignment horizontal="center" vertical="center"/>
      <protection hidden="1"/>
    </xf>
    <xf numFmtId="0" fontId="17" fillId="0" borderId="13" xfId="0" applyFont="1" applyFill="1" applyBorder="1" applyAlignment="1" applyProtection="1">
      <alignment horizontal="center" vertical="center"/>
      <protection hidden="1"/>
    </xf>
    <xf numFmtId="39" fontId="10" fillId="6" borderId="17" xfId="0" applyNumberFormat="1" applyFont="1" applyFill="1" applyBorder="1" applyAlignment="1" applyProtection="1">
      <alignment horizontal="center" vertical="center" wrapText="1"/>
      <protection hidden="1"/>
    </xf>
    <xf numFmtId="39" fontId="10" fillId="6" borderId="3" xfId="0" applyNumberFormat="1" applyFont="1" applyFill="1" applyBorder="1" applyAlignment="1" applyProtection="1">
      <alignment horizontal="center" vertical="center" wrapText="1"/>
      <protection hidden="1"/>
    </xf>
    <xf numFmtId="39" fontId="10" fillId="6" borderId="4" xfId="0" applyNumberFormat="1" applyFont="1" applyFill="1" applyBorder="1" applyAlignment="1" applyProtection="1">
      <alignment horizontal="center" vertical="center" wrapText="1"/>
      <protection hidden="1"/>
    </xf>
    <xf numFmtId="164" fontId="8" fillId="3" borderId="18" xfId="0" applyNumberFormat="1" applyFont="1" applyFill="1" applyBorder="1" applyAlignment="1" applyProtection="1">
      <alignment horizontal="center" vertical="center" wrapText="1"/>
      <protection hidden="1"/>
    </xf>
    <xf numFmtId="164" fontId="8" fillId="3" borderId="19" xfId="0" applyNumberFormat="1" applyFont="1" applyFill="1" applyBorder="1" applyAlignment="1" applyProtection="1">
      <alignment horizontal="center" vertical="center" wrapText="1"/>
      <protection hidden="1"/>
    </xf>
    <xf numFmtId="0" fontId="9" fillId="7" borderId="20" xfId="0" applyFont="1" applyFill="1" applyBorder="1" applyAlignment="1" applyProtection="1">
      <alignment horizontal="center" vertical="center" wrapText="1"/>
      <protection hidden="1"/>
    </xf>
    <xf numFmtId="0" fontId="4" fillId="5" borderId="17"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18" fillId="0" borderId="0" xfId="0" applyFont="1" applyBorder="1" applyAlignment="1" applyProtection="1">
      <alignment horizontal="center" vertical="center"/>
      <protection hidden="1"/>
    </xf>
    <xf numFmtId="0" fontId="9" fillId="7" borderId="28" xfId="0" applyFont="1" applyFill="1" applyBorder="1" applyAlignment="1" applyProtection="1">
      <alignment horizontal="center" vertical="center" wrapText="1"/>
      <protection hidden="1"/>
    </xf>
    <xf numFmtId="3" fontId="10" fillId="6" borderId="10" xfId="0" applyNumberFormat="1" applyFont="1" applyFill="1" applyBorder="1" applyAlignment="1" applyProtection="1">
      <alignment horizontal="center" vertical="center" wrapText="1"/>
      <protection hidden="1"/>
    </xf>
    <xf numFmtId="3" fontId="10" fillId="6" borderId="3" xfId="0" applyNumberFormat="1" applyFont="1" applyFill="1" applyBorder="1" applyAlignment="1" applyProtection="1">
      <alignment horizontal="center" vertical="center" wrapText="1"/>
      <protection hidden="1"/>
    </xf>
    <xf numFmtId="3" fontId="10" fillId="6" borderId="4" xfId="0" applyNumberFormat="1" applyFont="1" applyFill="1" applyBorder="1" applyAlignment="1" applyProtection="1">
      <alignment horizontal="center" vertical="center" wrapText="1"/>
      <protection hidden="1"/>
    </xf>
    <xf numFmtId="3" fontId="10" fillId="6" borderId="28" xfId="0" applyNumberFormat="1" applyFont="1" applyFill="1" applyBorder="1" applyAlignment="1" applyProtection="1">
      <alignment horizontal="center" vertical="center" wrapText="1"/>
      <protection hidden="1"/>
    </xf>
    <xf numFmtId="3" fontId="10" fillId="6" borderId="20" xfId="0" applyNumberFormat="1" applyFont="1" applyFill="1" applyBorder="1" applyAlignment="1" applyProtection="1">
      <alignment horizontal="center" vertical="center" wrapText="1"/>
      <protection hidden="1"/>
    </xf>
    <xf numFmtId="39" fontId="17" fillId="2" borderId="29" xfId="0" applyNumberFormat="1" applyFont="1" applyFill="1" applyBorder="1" applyAlignment="1" applyProtection="1">
      <alignment horizontal="center" vertical="center" wrapText="1"/>
      <protection hidden="1"/>
    </xf>
    <xf numFmtId="39" fontId="17" fillId="2" borderId="30" xfId="0" applyNumberFormat="1" applyFont="1" applyFill="1" applyBorder="1" applyAlignment="1" applyProtection="1">
      <alignment horizontal="center" vertical="center" wrapText="1"/>
      <protection hidden="1"/>
    </xf>
    <xf numFmtId="39" fontId="17" fillId="2" borderId="31" xfId="0" applyNumberFormat="1" applyFont="1" applyFill="1" applyBorder="1" applyAlignment="1" applyProtection="1">
      <alignment horizontal="center" vertical="center" wrapText="1"/>
      <protection hidden="1"/>
    </xf>
    <xf numFmtId="39" fontId="3" fillId="4" borderId="17" xfId="0" applyNumberFormat="1" applyFont="1" applyFill="1" applyBorder="1" applyAlignment="1" applyProtection="1">
      <alignment horizontal="center" vertical="center" wrapText="1"/>
      <protection hidden="1"/>
    </xf>
    <xf numFmtId="39" fontId="3" fillId="4" borderId="7" xfId="0" applyNumberFormat="1"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39" fontId="4" fillId="5" borderId="17" xfId="0" applyNumberFormat="1" applyFont="1" applyFill="1" applyBorder="1" applyAlignment="1" applyProtection="1">
      <alignment horizontal="center" vertical="center" wrapText="1"/>
    </xf>
    <xf numFmtId="39" fontId="4" fillId="5" borderId="7" xfId="0" applyNumberFormat="1" applyFont="1" applyFill="1" applyBorder="1" applyAlignment="1" applyProtection="1">
      <alignment horizontal="center" vertical="center" wrapText="1"/>
    </xf>
    <xf numFmtId="39" fontId="4" fillId="5" borderId="10" xfId="0" applyNumberFormat="1" applyFont="1" applyFill="1" applyBorder="1" applyAlignment="1" applyProtection="1">
      <alignment horizontal="center" vertical="center" wrapText="1"/>
    </xf>
    <xf numFmtId="39" fontId="4" fillId="5" borderId="4" xfId="0" applyNumberFormat="1"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protection hidden="1"/>
    </xf>
    <xf numFmtId="0" fontId="5" fillId="4" borderId="21" xfId="0" applyFont="1" applyFill="1" applyBorder="1" applyAlignment="1" applyProtection="1">
      <alignment horizontal="center" vertical="center" wrapText="1"/>
      <protection hidden="1"/>
    </xf>
    <xf numFmtId="0" fontId="5" fillId="4" borderId="25" xfId="0" applyFont="1" applyFill="1" applyBorder="1" applyAlignment="1" applyProtection="1">
      <alignment horizontal="center" vertical="center" wrapText="1"/>
      <protection hidden="1"/>
    </xf>
    <xf numFmtId="1" fontId="10" fillId="6" borderId="26" xfId="0" applyNumberFormat="1" applyFont="1" applyFill="1" applyBorder="1" applyAlignment="1" applyProtection="1">
      <alignment horizontal="center" vertical="center" wrapText="1"/>
      <protection hidden="1"/>
    </xf>
    <xf numFmtId="1" fontId="10" fillId="6" borderId="0" xfId="0" applyNumberFormat="1" applyFont="1" applyFill="1" applyBorder="1" applyAlignment="1" applyProtection="1">
      <alignment horizontal="center" vertical="center" wrapText="1"/>
      <protection hidden="1"/>
    </xf>
    <xf numFmtId="1" fontId="10" fillId="6" borderId="27" xfId="0" applyNumberFormat="1" applyFont="1" applyFill="1" applyBorder="1" applyAlignment="1" applyProtection="1">
      <alignment horizontal="center" vertical="center" wrapText="1"/>
      <protection hidden="1"/>
    </xf>
    <xf numFmtId="3" fontId="10" fillId="6" borderId="26" xfId="0" applyNumberFormat="1" applyFont="1" applyFill="1" applyBorder="1" applyAlignment="1" applyProtection="1">
      <alignment horizontal="center" vertical="center" wrapText="1"/>
      <protection hidden="1"/>
    </xf>
    <xf numFmtId="3" fontId="10" fillId="6" borderId="0" xfId="0" applyNumberFormat="1" applyFont="1" applyFill="1" applyBorder="1" applyAlignment="1" applyProtection="1">
      <alignment horizontal="center" vertical="center" wrapText="1"/>
      <protection hidden="1"/>
    </xf>
    <xf numFmtId="3" fontId="10" fillId="6" borderId="27" xfId="0" applyNumberFormat="1" applyFont="1" applyFill="1" applyBorder="1" applyAlignment="1" applyProtection="1">
      <alignment horizontal="center" vertical="center" wrapText="1"/>
      <protection hidden="1"/>
    </xf>
    <xf numFmtId="0" fontId="0" fillId="0" borderId="3" xfId="0" applyBorder="1" applyProtection="1">
      <protection hidden="1"/>
    </xf>
    <xf numFmtId="0" fontId="0" fillId="0" borderId="4" xfId="0" applyBorder="1" applyProtection="1">
      <protection hidden="1"/>
    </xf>
    <xf numFmtId="0" fontId="12" fillId="0" borderId="17" xfId="0" applyFont="1" applyFill="1" applyBorder="1" applyAlignment="1" applyProtection="1">
      <alignment vertical="center" wrapText="1"/>
      <protection hidden="1"/>
    </xf>
    <xf numFmtId="0" fontId="0" fillId="0" borderId="7" xfId="0" applyBorder="1" applyAlignment="1" applyProtection="1">
      <alignment vertical="center"/>
      <protection hidden="1"/>
    </xf>
    <xf numFmtId="0" fontId="12" fillId="4" borderId="17" xfId="0" applyFont="1" applyFill="1" applyBorder="1" applyAlignment="1" applyProtection="1">
      <alignment horizontal="left" vertical="center" wrapText="1"/>
      <protection hidden="1"/>
    </xf>
    <xf numFmtId="0" fontId="11" fillId="4" borderId="17" xfId="0" applyFont="1" applyFill="1" applyBorder="1" applyAlignment="1" applyProtection="1">
      <alignment vertical="center" wrapText="1"/>
      <protection hidden="1"/>
    </xf>
    <xf numFmtId="0" fontId="0" fillId="0" borderId="3" xfId="0" applyBorder="1" applyAlignment="1" applyProtection="1">
      <alignment vertical="center"/>
      <protection hidden="1"/>
    </xf>
    <xf numFmtId="0" fontId="0" fillId="0" borderId="4" xfId="0" applyBorder="1" applyAlignment="1" applyProtection="1">
      <alignment vertical="center"/>
      <protection hidden="1"/>
    </xf>
    <xf numFmtId="0" fontId="8" fillId="0" borderId="17" xfId="0" applyFont="1" applyBorder="1" applyAlignment="1" applyProtection="1">
      <alignment vertical="center" wrapText="1"/>
      <protection hidden="1"/>
    </xf>
    <xf numFmtId="0" fontId="0" fillId="0" borderId="7" xfId="0" applyBorder="1" applyAlignment="1" applyProtection="1">
      <alignment vertical="center" wrapText="1"/>
      <protection hidden="1"/>
    </xf>
    <xf numFmtId="39" fontId="10" fillId="6" borderId="10" xfId="0" applyNumberFormat="1" applyFont="1" applyFill="1" applyBorder="1" applyAlignment="1" applyProtection="1">
      <alignment horizontal="center" vertical="center" wrapText="1"/>
      <protection hidden="1"/>
    </xf>
    <xf numFmtId="0" fontId="25" fillId="8" borderId="10" xfId="0" applyFont="1" applyFill="1" applyBorder="1" applyAlignment="1" applyProtection="1">
      <alignment horizontal="center" vertical="center"/>
      <protection hidden="1"/>
    </xf>
    <xf numFmtId="0" fontId="25" fillId="8" borderId="3" xfId="0" applyFont="1" applyFill="1" applyBorder="1" applyAlignment="1" applyProtection="1">
      <alignment horizontal="center" vertical="center"/>
      <protection hidden="1"/>
    </xf>
    <xf numFmtId="0" fontId="26" fillId="8" borderId="7" xfId="0" applyFont="1" applyFill="1" applyBorder="1" applyAlignment="1" applyProtection="1">
      <protection hidden="1"/>
    </xf>
    <xf numFmtId="0" fontId="25" fillId="8" borderId="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protection locked="0" hidden="1"/>
    </xf>
  </cellXfs>
  <cellStyles count="3">
    <cellStyle name="Currency" xfId="2" builtinId="4"/>
    <cellStyle name="Currency 2" xfId="1"/>
    <cellStyle name="Normal" xfId="0" builtinId="0"/>
  </cellStyles>
  <dxfs count="0"/>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B13" sqref="B13"/>
    </sheetView>
  </sheetViews>
  <sheetFormatPr defaultRowHeight="12.75" x14ac:dyDescent="0.2"/>
  <cols>
    <col min="1" max="1" width="25.7109375" customWidth="1"/>
    <col min="2" max="2" width="65.5703125" customWidth="1"/>
  </cols>
  <sheetData>
    <row r="1" spans="1:2" ht="13.5" thickBot="1" x14ac:dyDescent="0.25">
      <c r="A1" s="117"/>
      <c r="B1" s="117"/>
    </row>
    <row r="2" spans="1:2" ht="15.75" x14ac:dyDescent="0.2">
      <c r="A2" s="113" t="s">
        <v>91</v>
      </c>
      <c r="B2" s="114"/>
    </row>
    <row r="3" spans="1:2" ht="48" x14ac:dyDescent="0.2">
      <c r="A3" s="1" t="s">
        <v>56</v>
      </c>
      <c r="B3" s="2" t="s">
        <v>92</v>
      </c>
    </row>
    <row r="4" spans="1:2" ht="60" x14ac:dyDescent="0.2">
      <c r="A4" s="3" t="s">
        <v>44</v>
      </c>
      <c r="B4" s="4" t="s">
        <v>43</v>
      </c>
    </row>
    <row r="5" spans="1:2" x14ac:dyDescent="0.2">
      <c r="A5" s="3" t="s">
        <v>45</v>
      </c>
      <c r="B5" s="4" t="s">
        <v>93</v>
      </c>
    </row>
    <row r="6" spans="1:2" ht="24" x14ac:dyDescent="0.2">
      <c r="A6" s="3" t="s">
        <v>47</v>
      </c>
      <c r="B6" s="4" t="s">
        <v>46</v>
      </c>
    </row>
    <row r="7" spans="1:2" x14ac:dyDescent="0.2">
      <c r="A7" s="3" t="s">
        <v>33</v>
      </c>
      <c r="B7" s="4" t="s">
        <v>48</v>
      </c>
    </row>
    <row r="8" spans="1:2" ht="24" x14ac:dyDescent="0.2">
      <c r="A8" s="3" t="s">
        <v>27</v>
      </c>
      <c r="B8" s="4" t="s">
        <v>49</v>
      </c>
    </row>
    <row r="9" spans="1:2" ht="24" x14ac:dyDescent="0.2">
      <c r="A9" s="3" t="s">
        <v>51</v>
      </c>
      <c r="B9" s="4" t="s">
        <v>50</v>
      </c>
    </row>
    <row r="10" spans="1:2" ht="24" x14ac:dyDescent="0.2">
      <c r="A10" s="3" t="s">
        <v>53</v>
      </c>
      <c r="B10" s="4" t="s">
        <v>52</v>
      </c>
    </row>
    <row r="11" spans="1:2" ht="24" x14ac:dyDescent="0.2">
      <c r="A11" s="3" t="s">
        <v>54</v>
      </c>
      <c r="B11" s="4" t="s">
        <v>94</v>
      </c>
    </row>
    <row r="12" spans="1:2" ht="48" x14ac:dyDescent="0.2">
      <c r="A12" s="3" t="s">
        <v>95</v>
      </c>
      <c r="B12" s="4" t="s">
        <v>96</v>
      </c>
    </row>
    <row r="13" spans="1:2" ht="60" x14ac:dyDescent="0.2">
      <c r="A13" s="1" t="s">
        <v>57</v>
      </c>
      <c r="B13" s="2" t="s">
        <v>55</v>
      </c>
    </row>
    <row r="14" spans="1:2" ht="300.75" customHeight="1" thickBot="1" x14ac:dyDescent="0.25">
      <c r="A14" s="115" t="s">
        <v>102</v>
      </c>
      <c r="B14" s="116"/>
    </row>
    <row r="15" spans="1:2" x14ac:dyDescent="0.2">
      <c r="A15" s="5" t="s">
        <v>97</v>
      </c>
    </row>
  </sheetData>
  <mergeCells count="3">
    <mergeCell ref="A2:B2"/>
    <mergeCell ref="A14:B14"/>
    <mergeCell ref="A1:B1"/>
  </mergeCells>
  <pageMargins left="0.7" right="0.7" top="0.75" bottom="0.75" header="0.3" footer="0.3"/>
  <pageSetup orientation="portrait" r:id="rId1"/>
  <headerFooter>
    <oddHeader xml:space="preserve">&amp;C&amp;11Schedule "A"
Approved Workplan and Budget   &amp;10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I26"/>
  <sheetViews>
    <sheetView zoomScaleNormal="100" zoomScaleSheetLayoutView="100" workbookViewId="0">
      <selection activeCell="E4" sqref="E4"/>
    </sheetView>
  </sheetViews>
  <sheetFormatPr defaultColWidth="9.140625" defaultRowHeight="12.75" x14ac:dyDescent="0.2"/>
  <cols>
    <col min="1" max="1" width="5.42578125" style="6" customWidth="1"/>
    <col min="2" max="2" width="35.140625" style="33" customWidth="1"/>
    <col min="3" max="3" width="15.7109375" style="34" customWidth="1"/>
    <col min="4" max="5" width="15.7109375" style="35" customWidth="1"/>
    <col min="6" max="7" width="15.7109375" style="34" customWidth="1"/>
    <col min="8" max="8" width="5.7109375" style="6" customWidth="1"/>
    <col min="9" max="9" width="38.7109375" style="6" customWidth="1"/>
    <col min="10" max="16384" width="9.140625" style="6"/>
  </cols>
  <sheetData>
    <row r="1" spans="2:9" ht="13.5" customHeight="1" thickBot="1" x14ac:dyDescent="0.25">
      <c r="B1" s="118"/>
      <c r="C1" s="118"/>
      <c r="D1" s="118"/>
      <c r="E1" s="118"/>
      <c r="F1" s="118"/>
      <c r="G1" s="118"/>
    </row>
    <row r="2" spans="2:9" ht="35.1" customHeight="1" x14ac:dyDescent="0.2">
      <c r="B2" s="126" t="s">
        <v>100</v>
      </c>
      <c r="C2" s="127"/>
      <c r="D2" s="127"/>
      <c r="E2" s="127"/>
      <c r="F2" s="127"/>
      <c r="G2" s="128"/>
      <c r="I2" s="119" t="s">
        <v>62</v>
      </c>
    </row>
    <row r="3" spans="2:9" ht="46.5" customHeight="1" x14ac:dyDescent="0.2">
      <c r="B3" s="135" t="s">
        <v>101</v>
      </c>
      <c r="C3" s="136"/>
      <c r="D3" s="100" t="s">
        <v>99</v>
      </c>
      <c r="E3" s="137" t="s">
        <v>105</v>
      </c>
      <c r="F3" s="138"/>
      <c r="G3" s="139"/>
      <c r="I3" s="134"/>
    </row>
    <row r="4" spans="2:9" s="12" customFormat="1" ht="50.25" customHeight="1" x14ac:dyDescent="0.2">
      <c r="B4" s="7" t="s">
        <v>22</v>
      </c>
      <c r="C4" s="8" t="s">
        <v>24</v>
      </c>
      <c r="D4" s="9" t="s">
        <v>20</v>
      </c>
      <c r="E4" s="9" t="s">
        <v>23</v>
      </c>
      <c r="F4" s="10" t="s">
        <v>21</v>
      </c>
      <c r="G4" s="11" t="s">
        <v>34</v>
      </c>
    </row>
    <row r="5" spans="2:9" s="12" customFormat="1" ht="60" customHeight="1" x14ac:dyDescent="0.2">
      <c r="B5" s="13" t="s">
        <v>61</v>
      </c>
      <c r="C5" s="8" t="s">
        <v>18</v>
      </c>
      <c r="D5" s="9" t="s">
        <v>19</v>
      </c>
      <c r="E5" s="9" t="s">
        <v>19</v>
      </c>
      <c r="F5" s="14" t="s">
        <v>18</v>
      </c>
      <c r="G5" s="15" t="s">
        <v>9</v>
      </c>
      <c r="I5" s="16" t="s">
        <v>58</v>
      </c>
    </row>
    <row r="6" spans="2:9" ht="20.100000000000001" customHeight="1" x14ac:dyDescent="0.2">
      <c r="B6" s="17" t="s">
        <v>26</v>
      </c>
      <c r="C6" s="18">
        <v>42000</v>
      </c>
      <c r="D6" s="19">
        <v>0.5</v>
      </c>
      <c r="E6" s="19">
        <v>0.5</v>
      </c>
      <c r="F6" s="18">
        <f>ROUND(C6*D6,2)</f>
        <v>21000</v>
      </c>
      <c r="G6" s="20">
        <v>0.5</v>
      </c>
      <c r="I6" s="21"/>
    </row>
    <row r="7" spans="2:9" ht="20.100000000000001" customHeight="1" x14ac:dyDescent="0.2">
      <c r="B7" s="17" t="s">
        <v>25</v>
      </c>
      <c r="C7" s="18">
        <v>60000</v>
      </c>
      <c r="D7" s="19">
        <v>0.1</v>
      </c>
      <c r="E7" s="19">
        <v>0.9</v>
      </c>
      <c r="F7" s="18">
        <f>ROUND(C7*D7,2)</f>
        <v>6000</v>
      </c>
      <c r="G7" s="20">
        <v>0.1</v>
      </c>
      <c r="I7" s="119" t="s">
        <v>59</v>
      </c>
    </row>
    <row r="8" spans="2:9" ht="36.75" customHeight="1" x14ac:dyDescent="0.2">
      <c r="B8" s="129"/>
      <c r="C8" s="130"/>
      <c r="D8" s="130"/>
      <c r="E8" s="130"/>
      <c r="F8" s="130"/>
      <c r="G8" s="131"/>
      <c r="I8" s="120"/>
    </row>
    <row r="9" spans="2:9" ht="20.100000000000001" customHeight="1" x14ac:dyDescent="0.2">
      <c r="B9" s="22"/>
      <c r="C9" s="23"/>
      <c r="D9" s="24"/>
      <c r="E9" s="24"/>
      <c r="F9" s="25">
        <f>ROUND(C9*D9,2)</f>
        <v>0</v>
      </c>
      <c r="G9" s="26"/>
    </row>
    <row r="10" spans="2:9" ht="20.100000000000001" customHeight="1" x14ac:dyDescent="0.2">
      <c r="B10" s="22"/>
      <c r="C10" s="23"/>
      <c r="D10" s="24"/>
      <c r="E10" s="24"/>
      <c r="F10" s="25">
        <f>ROUND(C10*D10,2)</f>
        <v>0</v>
      </c>
      <c r="G10" s="26"/>
    </row>
    <row r="11" spans="2:9" ht="20.100000000000001" customHeight="1" x14ac:dyDescent="0.2">
      <c r="B11" s="22"/>
      <c r="C11" s="23"/>
      <c r="D11" s="24"/>
      <c r="E11" s="24"/>
      <c r="F11" s="25">
        <f>ROUND(C11*D11,2)</f>
        <v>0</v>
      </c>
      <c r="G11" s="26"/>
    </row>
    <row r="12" spans="2:9" ht="20.100000000000001" customHeight="1" x14ac:dyDescent="0.2">
      <c r="B12" s="22"/>
      <c r="C12" s="23"/>
      <c r="D12" s="24"/>
      <c r="E12" s="24"/>
      <c r="F12" s="25">
        <f t="shared" ref="F12:F23" si="0">ROUND(C12*D12,2)</f>
        <v>0</v>
      </c>
      <c r="G12" s="26"/>
    </row>
    <row r="13" spans="2:9" ht="20.100000000000001" customHeight="1" x14ac:dyDescent="0.2">
      <c r="B13" s="22"/>
      <c r="C13" s="23"/>
      <c r="D13" s="24"/>
      <c r="E13" s="24"/>
      <c r="F13" s="25">
        <f t="shared" si="0"/>
        <v>0</v>
      </c>
      <c r="G13" s="26"/>
    </row>
    <row r="14" spans="2:9" ht="20.100000000000001" customHeight="1" x14ac:dyDescent="0.2">
      <c r="B14" s="22"/>
      <c r="C14" s="23"/>
      <c r="D14" s="24"/>
      <c r="E14" s="24"/>
      <c r="F14" s="25">
        <f t="shared" si="0"/>
        <v>0</v>
      </c>
      <c r="G14" s="26"/>
    </row>
    <row r="15" spans="2:9" ht="20.100000000000001" customHeight="1" x14ac:dyDescent="0.2">
      <c r="B15" s="22"/>
      <c r="C15" s="23"/>
      <c r="D15" s="24"/>
      <c r="E15" s="24"/>
      <c r="F15" s="25">
        <f t="shared" si="0"/>
        <v>0</v>
      </c>
      <c r="G15" s="26"/>
    </row>
    <row r="16" spans="2:9" ht="20.100000000000001" customHeight="1" x14ac:dyDescent="0.2">
      <c r="B16" s="22"/>
      <c r="C16" s="23"/>
      <c r="D16" s="24"/>
      <c r="E16" s="24"/>
      <c r="F16" s="25">
        <f t="shared" si="0"/>
        <v>0</v>
      </c>
      <c r="G16" s="26"/>
    </row>
    <row r="17" spans="2:7" ht="20.100000000000001" customHeight="1" x14ac:dyDescent="0.2">
      <c r="B17" s="22"/>
      <c r="C17" s="23"/>
      <c r="D17" s="24"/>
      <c r="E17" s="24"/>
      <c r="F17" s="25">
        <f t="shared" si="0"/>
        <v>0</v>
      </c>
      <c r="G17" s="26"/>
    </row>
    <row r="18" spans="2:7" ht="20.100000000000001" customHeight="1" x14ac:dyDescent="0.2">
      <c r="B18" s="22"/>
      <c r="C18" s="23"/>
      <c r="D18" s="24"/>
      <c r="E18" s="24"/>
      <c r="F18" s="25">
        <f t="shared" si="0"/>
        <v>0</v>
      </c>
      <c r="G18" s="26"/>
    </row>
    <row r="19" spans="2:7" ht="20.100000000000001" customHeight="1" x14ac:dyDescent="0.2">
      <c r="B19" s="22"/>
      <c r="C19" s="23"/>
      <c r="D19" s="24"/>
      <c r="E19" s="24"/>
      <c r="F19" s="25">
        <f t="shared" si="0"/>
        <v>0</v>
      </c>
      <c r="G19" s="26"/>
    </row>
    <row r="20" spans="2:7" ht="20.100000000000001" customHeight="1" x14ac:dyDescent="0.2">
      <c r="B20" s="22"/>
      <c r="C20" s="23"/>
      <c r="D20" s="24"/>
      <c r="E20" s="24"/>
      <c r="F20" s="25">
        <f t="shared" si="0"/>
        <v>0</v>
      </c>
      <c r="G20" s="26"/>
    </row>
    <row r="21" spans="2:7" ht="20.100000000000001" customHeight="1" x14ac:dyDescent="0.2">
      <c r="B21" s="22"/>
      <c r="C21" s="23"/>
      <c r="D21" s="24"/>
      <c r="E21" s="24"/>
      <c r="F21" s="25">
        <f t="shared" si="0"/>
        <v>0</v>
      </c>
      <c r="G21" s="26"/>
    </row>
    <row r="22" spans="2:7" ht="20.100000000000001" customHeight="1" x14ac:dyDescent="0.2">
      <c r="B22" s="22"/>
      <c r="C22" s="23"/>
      <c r="D22" s="24"/>
      <c r="E22" s="24"/>
      <c r="F22" s="25">
        <f t="shared" si="0"/>
        <v>0</v>
      </c>
      <c r="G22" s="26"/>
    </row>
    <row r="23" spans="2:7" ht="20.100000000000001" customHeight="1" x14ac:dyDescent="0.2">
      <c r="B23" s="22"/>
      <c r="C23" s="23"/>
      <c r="D23" s="24"/>
      <c r="E23" s="24"/>
      <c r="F23" s="25">
        <f t="shared" si="0"/>
        <v>0</v>
      </c>
      <c r="G23" s="26"/>
    </row>
    <row r="24" spans="2:7" s="29" customFormat="1" ht="30.2" customHeight="1" x14ac:dyDescent="0.2">
      <c r="B24" s="124" t="s">
        <v>78</v>
      </c>
      <c r="C24" s="125"/>
      <c r="D24" s="125"/>
      <c r="E24" s="27"/>
      <c r="F24" s="28">
        <f>SUM(F9:F23)</f>
        <v>0</v>
      </c>
      <c r="G24" s="28">
        <f>SUM(G9:G23)</f>
        <v>0</v>
      </c>
    </row>
    <row r="25" spans="2:7" s="29" customFormat="1" ht="30.2" customHeight="1" x14ac:dyDescent="0.2">
      <c r="B25" s="124" t="s">
        <v>89</v>
      </c>
      <c r="C25" s="125"/>
      <c r="D25" s="125"/>
      <c r="E25" s="27"/>
      <c r="F25" s="30"/>
      <c r="G25" s="132"/>
    </row>
    <row r="26" spans="2:7" s="29" customFormat="1" ht="30.2" customHeight="1" thickBot="1" x14ac:dyDescent="0.25">
      <c r="B26" s="121" t="s">
        <v>17</v>
      </c>
      <c r="C26" s="122"/>
      <c r="D26" s="123"/>
      <c r="E26" s="31"/>
      <c r="F26" s="32">
        <f>(IFERROR(ROUND(F25/F24,3),0))</f>
        <v>0</v>
      </c>
      <c r="G26" s="133"/>
    </row>
  </sheetData>
  <sheetProtection selectLockedCells="1"/>
  <mergeCells count="11">
    <mergeCell ref="B1:G1"/>
    <mergeCell ref="I7:I8"/>
    <mergeCell ref="B26:D26"/>
    <mergeCell ref="B25:D25"/>
    <mergeCell ref="B24:D24"/>
    <mergeCell ref="B2:G2"/>
    <mergeCell ref="B8:G8"/>
    <mergeCell ref="G25:G26"/>
    <mergeCell ref="I2:I3"/>
    <mergeCell ref="B3:C3"/>
    <mergeCell ref="E3:G3"/>
  </mergeCells>
  <pageMargins left="0.55118110236220474" right="0.19685039370078741" top="0.86614173228346458" bottom="0.23622047244094491" header="0.19685039370078741" footer="0"/>
  <pageSetup scale="80" fitToHeight="2" orientation="portrait" r:id="rId1"/>
  <headerFooter alignWithMargins="0">
    <oddHeader xml:space="preserve">&amp;C&amp;11
Schedule "A"
Approved Workplan and Budget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I82"/>
  <sheetViews>
    <sheetView topLeftCell="A55" zoomScaleNormal="100" zoomScaleSheetLayoutView="75" workbookViewId="0">
      <selection activeCell="C17" sqref="C17"/>
    </sheetView>
  </sheetViews>
  <sheetFormatPr defaultColWidth="9.140625" defaultRowHeight="12.75" x14ac:dyDescent="0.2"/>
  <cols>
    <col min="1" max="1" width="3.28515625" style="38" customWidth="1"/>
    <col min="2" max="2" width="7.7109375" style="36" customWidth="1"/>
    <col min="3" max="3" width="61" style="38" customWidth="1"/>
    <col min="4" max="6" width="16.7109375" style="37" customWidth="1"/>
    <col min="7" max="7" width="5.7109375" style="37" customWidth="1"/>
    <col min="8" max="8" width="38.7109375" style="37" customWidth="1"/>
    <col min="9" max="16384" width="9.140625" style="38"/>
  </cols>
  <sheetData>
    <row r="1" spans="2:9" ht="15.75" customHeight="1" thickBot="1" x14ac:dyDescent="0.25">
      <c r="C1" s="140"/>
      <c r="D1" s="140"/>
      <c r="E1" s="140"/>
      <c r="F1" s="140"/>
    </row>
    <row r="2" spans="2:9" ht="38.1" customHeight="1" x14ac:dyDescent="0.2">
      <c r="B2" s="147" t="s">
        <v>88</v>
      </c>
      <c r="C2" s="148"/>
      <c r="D2" s="148"/>
      <c r="E2" s="148"/>
      <c r="F2" s="149"/>
      <c r="G2" s="39"/>
      <c r="H2" s="16" t="s">
        <v>62</v>
      </c>
      <c r="I2" s="40"/>
    </row>
    <row r="3" spans="2:9" ht="30.95" customHeight="1" x14ac:dyDescent="0.2">
      <c r="B3" s="153" t="s">
        <v>101</v>
      </c>
      <c r="C3" s="154"/>
      <c r="D3" s="102"/>
      <c r="E3" s="155" t="s">
        <v>105</v>
      </c>
      <c r="F3" s="156"/>
      <c r="G3" s="101"/>
      <c r="H3" s="39"/>
      <c r="I3" s="40"/>
    </row>
    <row r="4" spans="2:9" s="45" customFormat="1" ht="38.1" customHeight="1" x14ac:dyDescent="0.2">
      <c r="B4" s="150" t="s">
        <v>5</v>
      </c>
      <c r="C4" s="151"/>
      <c r="D4" s="41" t="s">
        <v>106</v>
      </c>
      <c r="E4" s="41" t="s">
        <v>29</v>
      </c>
      <c r="F4" s="42" t="s">
        <v>2</v>
      </c>
      <c r="G4" s="43"/>
      <c r="H4" s="16" t="s">
        <v>58</v>
      </c>
      <c r="I4" s="44"/>
    </row>
    <row r="5" spans="2:9" s="45" customFormat="1" ht="18" customHeight="1" x14ac:dyDescent="0.2">
      <c r="B5" s="46"/>
      <c r="C5" s="47" t="s">
        <v>109</v>
      </c>
      <c r="D5" s="48">
        <v>0</v>
      </c>
      <c r="E5" s="49"/>
      <c r="F5" s="50">
        <f>+D5+E5</f>
        <v>0</v>
      </c>
      <c r="G5" s="51"/>
      <c r="H5" s="21"/>
      <c r="I5" s="44"/>
    </row>
    <row r="6" spans="2:9" s="45" customFormat="1" ht="18" customHeight="1" x14ac:dyDescent="0.2">
      <c r="B6" s="46"/>
      <c r="C6" s="47" t="s">
        <v>110</v>
      </c>
      <c r="D6" s="109">
        <v>0</v>
      </c>
      <c r="E6" s="105"/>
      <c r="F6" s="110"/>
      <c r="G6" s="51"/>
      <c r="H6" s="21"/>
      <c r="I6" s="44"/>
    </row>
    <row r="7" spans="2:9" s="45" customFormat="1" ht="18" customHeight="1" x14ac:dyDescent="0.2">
      <c r="B7" s="46"/>
      <c r="C7" s="52" t="s">
        <v>37</v>
      </c>
      <c r="D7" s="160"/>
      <c r="E7" s="161"/>
      <c r="F7" s="162"/>
      <c r="G7" s="51"/>
      <c r="H7" s="119" t="s">
        <v>59</v>
      </c>
      <c r="I7" s="44"/>
    </row>
    <row r="8" spans="2:9" s="45" customFormat="1" ht="18" customHeight="1" x14ac:dyDescent="0.2">
      <c r="B8" s="46"/>
      <c r="C8" s="53"/>
      <c r="D8" s="145"/>
      <c r="E8" s="48"/>
      <c r="F8" s="50">
        <f t="shared" ref="F8:F22" si="0">+D8+E8</f>
        <v>0</v>
      </c>
      <c r="G8" s="51"/>
      <c r="H8" s="141"/>
      <c r="I8" s="44"/>
    </row>
    <row r="9" spans="2:9" s="45" customFormat="1" ht="18" customHeight="1" x14ac:dyDescent="0.2">
      <c r="B9" s="46"/>
      <c r="C9" s="53"/>
      <c r="D9" s="145"/>
      <c r="E9" s="48"/>
      <c r="F9" s="50">
        <f t="shared" si="0"/>
        <v>0</v>
      </c>
      <c r="G9" s="51"/>
      <c r="H9" s="141"/>
      <c r="I9" s="44"/>
    </row>
    <row r="10" spans="2:9" s="45" customFormat="1" ht="18" customHeight="1" x14ac:dyDescent="0.2">
      <c r="B10" s="46"/>
      <c r="C10" s="52" t="s">
        <v>36</v>
      </c>
      <c r="D10" s="163"/>
      <c r="E10" s="164"/>
      <c r="F10" s="165"/>
      <c r="G10" s="51"/>
      <c r="H10" s="134"/>
      <c r="I10" s="44"/>
    </row>
    <row r="11" spans="2:9" s="45" customFormat="1" ht="18" customHeight="1" x14ac:dyDescent="0.2">
      <c r="B11" s="46"/>
      <c r="C11" s="53"/>
      <c r="D11" s="145"/>
      <c r="E11" s="48"/>
      <c r="F11" s="50">
        <f t="shared" si="0"/>
        <v>0</v>
      </c>
      <c r="G11" s="51"/>
      <c r="H11" s="51"/>
      <c r="I11" s="44"/>
    </row>
    <row r="12" spans="2:9" s="45" customFormat="1" ht="18" customHeight="1" x14ac:dyDescent="0.2">
      <c r="B12" s="46"/>
      <c r="C12" s="53"/>
      <c r="D12" s="145"/>
      <c r="E12" s="48"/>
      <c r="F12" s="50">
        <f t="shared" si="0"/>
        <v>0</v>
      </c>
      <c r="G12" s="51"/>
      <c r="H12" s="51"/>
      <c r="I12" s="44"/>
    </row>
    <row r="13" spans="2:9" s="45" customFormat="1" ht="18" customHeight="1" x14ac:dyDescent="0.2">
      <c r="B13" s="46"/>
      <c r="C13" s="52" t="s">
        <v>0</v>
      </c>
      <c r="D13" s="163"/>
      <c r="E13" s="164"/>
      <c r="F13" s="165"/>
      <c r="G13" s="51"/>
      <c r="H13" s="51"/>
      <c r="I13" s="44"/>
    </row>
    <row r="14" spans="2:9" s="45" customFormat="1" ht="18" customHeight="1" x14ac:dyDescent="0.2">
      <c r="B14" s="46"/>
      <c r="C14" s="52" t="s">
        <v>6</v>
      </c>
      <c r="D14" s="145"/>
      <c r="E14" s="48"/>
      <c r="F14" s="50">
        <f t="shared" si="0"/>
        <v>0</v>
      </c>
      <c r="G14" s="51"/>
      <c r="H14" s="51"/>
      <c r="I14" s="44"/>
    </row>
    <row r="15" spans="2:9" s="45" customFormat="1" ht="18" customHeight="1" x14ac:dyDescent="0.2">
      <c r="B15" s="46"/>
      <c r="C15" s="52" t="s">
        <v>10</v>
      </c>
      <c r="D15" s="145"/>
      <c r="E15" s="48"/>
      <c r="F15" s="50">
        <f t="shared" si="0"/>
        <v>0</v>
      </c>
      <c r="G15" s="51"/>
      <c r="H15" s="51"/>
      <c r="I15" s="44"/>
    </row>
    <row r="16" spans="2:9" s="45" customFormat="1" ht="18" customHeight="1" x14ac:dyDescent="0.2">
      <c r="B16" s="46"/>
      <c r="C16" s="52" t="s">
        <v>11</v>
      </c>
      <c r="D16" s="145"/>
      <c r="E16" s="48"/>
      <c r="F16" s="50">
        <f t="shared" si="0"/>
        <v>0</v>
      </c>
      <c r="G16" s="51"/>
      <c r="H16" s="51"/>
      <c r="I16" s="44"/>
    </row>
    <row r="17" spans="2:9" s="45" customFormat="1" ht="18" customHeight="1" x14ac:dyDescent="0.2">
      <c r="B17" s="46"/>
      <c r="C17" s="52" t="s">
        <v>12</v>
      </c>
      <c r="D17" s="145"/>
      <c r="E17" s="48"/>
      <c r="F17" s="50">
        <f t="shared" si="0"/>
        <v>0</v>
      </c>
      <c r="G17" s="51"/>
      <c r="H17" s="51"/>
      <c r="I17" s="44"/>
    </row>
    <row r="18" spans="2:9" s="45" customFormat="1" ht="18" customHeight="1" x14ac:dyDescent="0.2">
      <c r="B18" s="46"/>
      <c r="C18" s="52" t="s">
        <v>13</v>
      </c>
      <c r="D18" s="145"/>
      <c r="E18" s="48"/>
      <c r="F18" s="50">
        <f t="shared" si="0"/>
        <v>0</v>
      </c>
      <c r="G18" s="51"/>
      <c r="H18" s="51"/>
      <c r="I18" s="44"/>
    </row>
    <row r="19" spans="2:9" s="45" customFormat="1" ht="18" customHeight="1" x14ac:dyDescent="0.2">
      <c r="B19" s="46"/>
      <c r="C19" s="52" t="s">
        <v>14</v>
      </c>
      <c r="D19" s="145"/>
      <c r="E19" s="48"/>
      <c r="F19" s="50">
        <f t="shared" si="0"/>
        <v>0</v>
      </c>
      <c r="G19" s="51"/>
      <c r="H19" s="51"/>
      <c r="I19" s="44"/>
    </row>
    <row r="20" spans="2:9" s="45" customFormat="1" ht="18" customHeight="1" x14ac:dyDescent="0.2">
      <c r="B20" s="46"/>
      <c r="C20" s="52" t="s">
        <v>15</v>
      </c>
      <c r="D20" s="145"/>
      <c r="E20" s="48"/>
      <c r="F20" s="50">
        <f t="shared" si="0"/>
        <v>0</v>
      </c>
      <c r="G20" s="51"/>
      <c r="H20" s="51"/>
      <c r="I20" s="44"/>
    </row>
    <row r="21" spans="2:9" s="45" customFormat="1" ht="18" customHeight="1" x14ac:dyDescent="0.2">
      <c r="B21" s="46"/>
      <c r="C21" s="52" t="s">
        <v>1</v>
      </c>
      <c r="D21" s="145"/>
      <c r="E21" s="48"/>
      <c r="F21" s="50">
        <f t="shared" si="0"/>
        <v>0</v>
      </c>
      <c r="G21" s="51"/>
      <c r="H21" s="51"/>
      <c r="I21" s="44"/>
    </row>
    <row r="22" spans="2:9" s="45" customFormat="1" ht="18" customHeight="1" x14ac:dyDescent="0.2">
      <c r="B22" s="46"/>
      <c r="C22" s="52" t="s">
        <v>16</v>
      </c>
      <c r="D22" s="146"/>
      <c r="E22" s="48"/>
      <c r="F22" s="50">
        <f t="shared" si="0"/>
        <v>0</v>
      </c>
      <c r="G22" s="51"/>
      <c r="H22" s="51"/>
      <c r="I22" s="44"/>
    </row>
    <row r="23" spans="2:9" s="57" customFormat="1" ht="20.100000000000001" customHeight="1" x14ac:dyDescent="0.2">
      <c r="B23" s="97"/>
      <c r="C23" s="98" t="s">
        <v>7</v>
      </c>
      <c r="D23" s="99">
        <f>D5+D6</f>
        <v>0</v>
      </c>
      <c r="E23" s="54">
        <f>SUM(E5:E22)</f>
        <v>0</v>
      </c>
      <c r="F23" s="55">
        <f>SUM(F5:F22)</f>
        <v>0</v>
      </c>
      <c r="G23" s="43"/>
      <c r="H23" s="43"/>
      <c r="I23" s="56"/>
    </row>
    <row r="24" spans="2:9" s="45" customFormat="1" ht="38.1" customHeight="1" x14ac:dyDescent="0.2">
      <c r="B24" s="150" t="s">
        <v>35</v>
      </c>
      <c r="C24" s="152"/>
      <c r="D24" s="41" t="s">
        <v>106</v>
      </c>
      <c r="E24" s="41" t="s">
        <v>29</v>
      </c>
      <c r="F24" s="42" t="s">
        <v>2</v>
      </c>
      <c r="G24" s="58"/>
      <c r="H24" s="58"/>
      <c r="I24" s="44"/>
    </row>
    <row r="25" spans="2:9" ht="21.95" customHeight="1" x14ac:dyDescent="0.2">
      <c r="B25" s="171" t="s">
        <v>3</v>
      </c>
      <c r="C25" s="172"/>
      <c r="D25" s="172"/>
      <c r="E25" s="172"/>
      <c r="F25" s="173"/>
      <c r="G25" s="51"/>
      <c r="H25" s="51"/>
      <c r="I25" s="40"/>
    </row>
    <row r="26" spans="2:9" ht="18" customHeight="1" x14ac:dyDescent="0.2">
      <c r="B26" s="59">
        <v>1001</v>
      </c>
      <c r="C26" s="60" t="s">
        <v>30</v>
      </c>
      <c r="D26" s="61">
        <f>+'PROJECT STAFFING'!F24</f>
        <v>0</v>
      </c>
      <c r="E26" s="48"/>
      <c r="F26" s="50">
        <f t="shared" ref="F26:F43" si="1">+D26+E26</f>
        <v>0</v>
      </c>
      <c r="G26" s="51"/>
      <c r="H26" s="51"/>
      <c r="I26" s="40"/>
    </row>
    <row r="27" spans="2:9" ht="18" customHeight="1" x14ac:dyDescent="0.2">
      <c r="B27" s="59">
        <v>1002</v>
      </c>
      <c r="C27" s="60" t="s">
        <v>31</v>
      </c>
      <c r="D27" s="61">
        <f>+'PROJECT STAFFING'!F25</f>
        <v>0</v>
      </c>
      <c r="E27" s="48"/>
      <c r="F27" s="50">
        <f t="shared" si="1"/>
        <v>0</v>
      </c>
      <c r="G27" s="51"/>
      <c r="H27" s="51"/>
      <c r="I27" s="40"/>
    </row>
    <row r="28" spans="2:9" ht="18" customHeight="1" x14ac:dyDescent="0.2">
      <c r="B28" s="59">
        <v>1005</v>
      </c>
      <c r="C28" s="60" t="s">
        <v>32</v>
      </c>
      <c r="D28" s="48"/>
      <c r="E28" s="48"/>
      <c r="F28" s="50">
        <f t="shared" si="1"/>
        <v>0</v>
      </c>
      <c r="G28" s="51"/>
      <c r="H28" s="51"/>
      <c r="I28" s="40"/>
    </row>
    <row r="29" spans="2:9" ht="50.1" customHeight="1" x14ac:dyDescent="0.2">
      <c r="B29" s="62" t="s">
        <v>68</v>
      </c>
      <c r="C29" s="63"/>
      <c r="D29" s="142"/>
      <c r="E29" s="166"/>
      <c r="F29" s="167"/>
      <c r="G29" s="51"/>
      <c r="H29" s="51"/>
      <c r="I29" s="40"/>
    </row>
    <row r="30" spans="2:9" ht="18" customHeight="1" x14ac:dyDescent="0.2">
      <c r="B30" s="59">
        <v>1006</v>
      </c>
      <c r="C30" s="60" t="s">
        <v>33</v>
      </c>
      <c r="D30" s="48"/>
      <c r="E30" s="48"/>
      <c r="F30" s="50">
        <f t="shared" si="1"/>
        <v>0</v>
      </c>
      <c r="G30" s="51"/>
      <c r="H30" s="51"/>
      <c r="I30" s="40"/>
    </row>
    <row r="31" spans="2:9" ht="50.1" customHeight="1" x14ac:dyDescent="0.2">
      <c r="B31" s="62" t="s">
        <v>69</v>
      </c>
      <c r="C31" s="63"/>
      <c r="D31" s="142"/>
      <c r="E31" s="143"/>
      <c r="F31" s="144"/>
      <c r="G31" s="51"/>
      <c r="H31" s="51"/>
      <c r="I31" s="40"/>
    </row>
    <row r="32" spans="2:9" ht="18" customHeight="1" x14ac:dyDescent="0.2">
      <c r="B32" s="59">
        <v>2001</v>
      </c>
      <c r="C32" s="60" t="s">
        <v>64</v>
      </c>
      <c r="D32" s="142"/>
      <c r="E32" s="143"/>
      <c r="F32" s="144"/>
      <c r="G32" s="51"/>
      <c r="H32" s="51"/>
      <c r="I32" s="40"/>
    </row>
    <row r="33" spans="2:9" ht="18" customHeight="1" x14ac:dyDescent="0.2">
      <c r="B33" s="59"/>
      <c r="C33" s="64"/>
      <c r="D33" s="48"/>
      <c r="E33" s="48"/>
      <c r="F33" s="50">
        <f t="shared" si="1"/>
        <v>0</v>
      </c>
      <c r="G33" s="51"/>
      <c r="H33" s="51"/>
      <c r="I33" s="40"/>
    </row>
    <row r="34" spans="2:9" ht="18" customHeight="1" x14ac:dyDescent="0.2">
      <c r="B34" s="59"/>
      <c r="C34" s="64"/>
      <c r="D34" s="48"/>
      <c r="E34" s="48"/>
      <c r="F34" s="50">
        <f t="shared" si="1"/>
        <v>0</v>
      </c>
      <c r="G34" s="51"/>
      <c r="H34" s="51"/>
      <c r="I34" s="40"/>
    </row>
    <row r="35" spans="2:9" ht="18" customHeight="1" x14ac:dyDescent="0.2">
      <c r="B35" s="59"/>
      <c r="C35" s="64"/>
      <c r="D35" s="48"/>
      <c r="E35" s="48"/>
      <c r="F35" s="50">
        <f t="shared" si="1"/>
        <v>0</v>
      </c>
      <c r="G35" s="51"/>
      <c r="H35" s="51"/>
      <c r="I35" s="40"/>
    </row>
    <row r="36" spans="2:9" ht="18" customHeight="1" x14ac:dyDescent="0.2">
      <c r="B36" s="59">
        <v>2006</v>
      </c>
      <c r="C36" s="60" t="s">
        <v>53</v>
      </c>
      <c r="D36" s="48"/>
      <c r="E36" s="48"/>
      <c r="F36" s="50">
        <f t="shared" si="1"/>
        <v>0</v>
      </c>
      <c r="G36" s="51"/>
      <c r="H36" s="51"/>
      <c r="I36" s="40"/>
    </row>
    <row r="37" spans="2:9" ht="50.1" customHeight="1" x14ac:dyDescent="0.2">
      <c r="B37" s="62" t="s">
        <v>70</v>
      </c>
      <c r="C37" s="63"/>
      <c r="D37" s="142"/>
      <c r="E37" s="143"/>
      <c r="F37" s="144"/>
      <c r="G37" s="51"/>
      <c r="H37" s="51"/>
      <c r="I37" s="40"/>
    </row>
    <row r="38" spans="2:9" ht="18" customHeight="1" x14ac:dyDescent="0.2">
      <c r="B38" s="59">
        <v>2007</v>
      </c>
      <c r="C38" s="60" t="s">
        <v>27</v>
      </c>
      <c r="D38" s="48"/>
      <c r="E38" s="48"/>
      <c r="F38" s="50">
        <f>+D38+E38</f>
        <v>0</v>
      </c>
      <c r="G38" s="51"/>
      <c r="H38" s="51"/>
      <c r="I38" s="40"/>
    </row>
    <row r="39" spans="2:9" ht="50.1" customHeight="1" x14ac:dyDescent="0.2">
      <c r="B39" s="62" t="s">
        <v>71</v>
      </c>
      <c r="C39" s="63"/>
      <c r="D39" s="142"/>
      <c r="E39" s="143"/>
      <c r="F39" s="144"/>
      <c r="G39" s="51"/>
      <c r="H39" s="51"/>
      <c r="I39" s="40"/>
    </row>
    <row r="40" spans="2:9" ht="18" customHeight="1" x14ac:dyDescent="0.2">
      <c r="B40" s="59">
        <v>2008</v>
      </c>
      <c r="C40" s="60" t="s">
        <v>63</v>
      </c>
      <c r="D40" s="142"/>
      <c r="E40" s="143"/>
      <c r="F40" s="144"/>
      <c r="G40" s="51"/>
      <c r="H40" s="51"/>
      <c r="I40" s="40"/>
    </row>
    <row r="41" spans="2:9" ht="24" customHeight="1" x14ac:dyDescent="0.2">
      <c r="B41" s="59"/>
      <c r="C41" s="65"/>
      <c r="D41" s="48"/>
      <c r="E41" s="48"/>
      <c r="F41" s="50">
        <f t="shared" si="1"/>
        <v>0</v>
      </c>
      <c r="G41" s="51"/>
      <c r="H41" s="51"/>
      <c r="I41" s="40"/>
    </row>
    <row r="42" spans="2:9" ht="24" customHeight="1" x14ac:dyDescent="0.2">
      <c r="B42" s="59"/>
      <c r="C42" s="65"/>
      <c r="D42" s="48"/>
      <c r="E42" s="48"/>
      <c r="F42" s="50">
        <f t="shared" si="1"/>
        <v>0</v>
      </c>
      <c r="G42" s="51"/>
      <c r="H42" s="51"/>
      <c r="I42" s="40"/>
    </row>
    <row r="43" spans="2:9" ht="24" customHeight="1" x14ac:dyDescent="0.2">
      <c r="B43" s="59"/>
      <c r="C43" s="65"/>
      <c r="D43" s="48"/>
      <c r="E43" s="48"/>
      <c r="F43" s="50">
        <f t="shared" si="1"/>
        <v>0</v>
      </c>
      <c r="G43" s="51"/>
      <c r="H43" s="51"/>
      <c r="I43" s="40"/>
    </row>
    <row r="44" spans="2:9" ht="24" customHeight="1" x14ac:dyDescent="0.2">
      <c r="B44" s="59"/>
      <c r="C44" s="65"/>
      <c r="D44" s="48"/>
      <c r="E44" s="48"/>
      <c r="F44" s="50">
        <f>+D44+E44</f>
        <v>0</v>
      </c>
      <c r="G44" s="51"/>
      <c r="H44" s="51"/>
      <c r="I44" s="40"/>
    </row>
    <row r="45" spans="2:9" ht="18" customHeight="1" x14ac:dyDescent="0.2">
      <c r="B45" s="59">
        <v>2009</v>
      </c>
      <c r="C45" s="60" t="s">
        <v>65</v>
      </c>
      <c r="D45" s="48"/>
      <c r="E45" s="48"/>
      <c r="F45" s="50">
        <f>+D45+E45</f>
        <v>0</v>
      </c>
      <c r="G45" s="51"/>
      <c r="H45" s="51"/>
      <c r="I45" s="40"/>
    </row>
    <row r="46" spans="2:9" ht="50.1" customHeight="1" x14ac:dyDescent="0.2">
      <c r="B46" s="62" t="s">
        <v>72</v>
      </c>
      <c r="C46" s="63"/>
      <c r="D46" s="142"/>
      <c r="E46" s="143"/>
      <c r="F46" s="144"/>
      <c r="G46" s="51"/>
      <c r="H46" s="51"/>
      <c r="I46" s="40"/>
    </row>
    <row r="47" spans="2:9" ht="20.100000000000001" customHeight="1" x14ac:dyDescent="0.2">
      <c r="B47" s="59"/>
      <c r="C47" s="66" t="s">
        <v>28</v>
      </c>
      <c r="D47" s="61">
        <f>SUM(D26:D45)</f>
        <v>0</v>
      </c>
      <c r="E47" s="61">
        <f>SUM(E26:E45)</f>
        <v>0</v>
      </c>
      <c r="F47" s="50">
        <f>SUM(F26:F45)</f>
        <v>0</v>
      </c>
      <c r="G47" s="51"/>
      <c r="H47" s="51"/>
      <c r="I47" s="40"/>
    </row>
    <row r="48" spans="2:9" ht="21.95" customHeight="1" x14ac:dyDescent="0.2">
      <c r="B48" s="171" t="s">
        <v>60</v>
      </c>
      <c r="C48" s="172"/>
      <c r="D48" s="172"/>
      <c r="E48" s="172"/>
      <c r="F48" s="173"/>
      <c r="G48" s="51"/>
      <c r="H48" s="51"/>
      <c r="I48" s="40"/>
    </row>
    <row r="49" spans="2:9" ht="20.100000000000001" customHeight="1" x14ac:dyDescent="0.2">
      <c r="B49" s="59">
        <v>3002</v>
      </c>
      <c r="C49" s="52" t="s">
        <v>42</v>
      </c>
      <c r="D49" s="48"/>
      <c r="E49" s="48"/>
      <c r="F49" s="50">
        <f>+D49+E49</f>
        <v>0</v>
      </c>
      <c r="G49" s="51"/>
      <c r="H49" s="51"/>
      <c r="I49" s="40"/>
    </row>
    <row r="50" spans="2:9" ht="50.1" customHeight="1" x14ac:dyDescent="0.2">
      <c r="B50" s="62" t="s">
        <v>73</v>
      </c>
      <c r="C50" s="63"/>
      <c r="D50" s="142"/>
      <c r="E50" s="143"/>
      <c r="F50" s="144"/>
      <c r="G50" s="51"/>
      <c r="H50" s="51"/>
      <c r="I50" s="40"/>
    </row>
    <row r="51" spans="2:9" ht="20.100000000000001" customHeight="1" x14ac:dyDescent="0.2">
      <c r="B51" s="59">
        <v>3003</v>
      </c>
      <c r="C51" s="52" t="s">
        <v>40</v>
      </c>
      <c r="D51" s="48"/>
      <c r="E51" s="48"/>
      <c r="F51" s="50">
        <f t="shared" ref="F51:F62" si="2">+D51+E51</f>
        <v>0</v>
      </c>
      <c r="G51" s="51"/>
      <c r="H51" s="51"/>
      <c r="I51" s="40"/>
    </row>
    <row r="52" spans="2:9" ht="50.1" customHeight="1" x14ac:dyDescent="0.2">
      <c r="B52" s="62" t="s">
        <v>74</v>
      </c>
      <c r="C52" s="63"/>
      <c r="D52" s="142"/>
      <c r="E52" s="143"/>
      <c r="F52" s="144"/>
      <c r="G52" s="51"/>
      <c r="H52" s="51"/>
      <c r="I52" s="40"/>
    </row>
    <row r="53" spans="2:9" ht="20.100000000000001" customHeight="1" x14ac:dyDescent="0.2">
      <c r="B53" s="59">
        <v>4001</v>
      </c>
      <c r="C53" s="52" t="s">
        <v>66</v>
      </c>
      <c r="D53" s="48"/>
      <c r="E53" s="48"/>
      <c r="F53" s="50">
        <f t="shared" si="2"/>
        <v>0</v>
      </c>
      <c r="G53" s="51"/>
      <c r="H53" s="51"/>
      <c r="I53" s="40"/>
    </row>
    <row r="54" spans="2:9" ht="50.1" customHeight="1" x14ac:dyDescent="0.2">
      <c r="B54" s="62" t="s">
        <v>75</v>
      </c>
      <c r="C54" s="63"/>
      <c r="D54" s="142"/>
      <c r="E54" s="143"/>
      <c r="F54" s="144"/>
      <c r="G54" s="51"/>
      <c r="H54" s="51"/>
      <c r="I54" s="40"/>
    </row>
    <row r="55" spans="2:9" ht="20.100000000000001" customHeight="1" x14ac:dyDescent="0.2">
      <c r="B55" s="59">
        <v>4003</v>
      </c>
      <c r="C55" s="52" t="s">
        <v>39</v>
      </c>
      <c r="D55" s="48"/>
      <c r="E55" s="48"/>
      <c r="F55" s="50">
        <f t="shared" si="2"/>
        <v>0</v>
      </c>
      <c r="G55" s="51"/>
      <c r="H55" s="51"/>
      <c r="I55" s="40"/>
    </row>
    <row r="56" spans="2:9" ht="50.1" customHeight="1" x14ac:dyDescent="0.2">
      <c r="B56" s="62" t="s">
        <v>76</v>
      </c>
      <c r="C56" s="63"/>
      <c r="D56" s="142"/>
      <c r="E56" s="143"/>
      <c r="F56" s="144"/>
      <c r="G56" s="51"/>
      <c r="H56" s="51"/>
      <c r="I56" s="40"/>
    </row>
    <row r="57" spans="2:9" ht="20.100000000000001" customHeight="1" x14ac:dyDescent="0.2">
      <c r="B57" s="59">
        <v>4005</v>
      </c>
      <c r="C57" s="52" t="s">
        <v>41</v>
      </c>
      <c r="D57" s="48"/>
      <c r="E57" s="48"/>
      <c r="F57" s="50">
        <f t="shared" si="2"/>
        <v>0</v>
      </c>
      <c r="G57" s="51"/>
      <c r="H57" s="51"/>
      <c r="I57" s="40"/>
    </row>
    <row r="58" spans="2:9" ht="50.1" customHeight="1" x14ac:dyDescent="0.2">
      <c r="B58" s="62" t="s">
        <v>77</v>
      </c>
      <c r="C58" s="63"/>
      <c r="D58" s="142"/>
      <c r="E58" s="143"/>
      <c r="F58" s="144"/>
      <c r="G58" s="51"/>
      <c r="H58" s="51"/>
      <c r="I58" s="40"/>
    </row>
    <row r="59" spans="2:9" ht="20.100000000000001" customHeight="1" x14ac:dyDescent="0.2">
      <c r="B59" s="59">
        <v>4006</v>
      </c>
      <c r="C59" s="52" t="s">
        <v>67</v>
      </c>
      <c r="D59" s="142"/>
      <c r="E59" s="143"/>
      <c r="F59" s="144"/>
      <c r="G59" s="51"/>
      <c r="H59" s="51"/>
      <c r="I59" s="40"/>
    </row>
    <row r="60" spans="2:9" ht="24" customHeight="1" x14ac:dyDescent="0.2">
      <c r="B60" s="59"/>
      <c r="C60" s="65"/>
      <c r="D60" s="48"/>
      <c r="E60" s="48"/>
      <c r="F60" s="50">
        <f t="shared" si="2"/>
        <v>0</v>
      </c>
      <c r="G60" s="51"/>
      <c r="H60" s="51"/>
      <c r="I60" s="40"/>
    </row>
    <row r="61" spans="2:9" ht="24" customHeight="1" x14ac:dyDescent="0.2">
      <c r="B61" s="59"/>
      <c r="C61" s="65"/>
      <c r="D61" s="48"/>
      <c r="E61" s="48"/>
      <c r="F61" s="50">
        <f t="shared" si="2"/>
        <v>0</v>
      </c>
      <c r="G61" s="51"/>
      <c r="H61" s="51"/>
      <c r="I61" s="40"/>
    </row>
    <row r="62" spans="2:9" ht="24" customHeight="1" x14ac:dyDescent="0.2">
      <c r="B62" s="59"/>
      <c r="C62" s="65"/>
      <c r="D62" s="48"/>
      <c r="E62" s="48"/>
      <c r="F62" s="50">
        <f t="shared" si="2"/>
        <v>0</v>
      </c>
      <c r="G62" s="51"/>
      <c r="H62" s="51"/>
      <c r="I62" s="40"/>
    </row>
    <row r="63" spans="2:9" ht="20.100000000000001" customHeight="1" x14ac:dyDescent="0.2">
      <c r="B63" s="59"/>
      <c r="C63" s="66" t="s">
        <v>38</v>
      </c>
      <c r="D63" s="61">
        <f>SUM(D49:D62)</f>
        <v>0</v>
      </c>
      <c r="E63" s="61">
        <f>SUM(E49:E62)</f>
        <v>0</v>
      </c>
      <c r="F63" s="50">
        <f>SUM(F49:F62)</f>
        <v>0</v>
      </c>
      <c r="G63" s="51"/>
      <c r="H63" s="51"/>
      <c r="I63" s="40"/>
    </row>
    <row r="64" spans="2:9" ht="24.95" customHeight="1" x14ac:dyDescent="0.2">
      <c r="B64" s="174" t="s">
        <v>107</v>
      </c>
      <c r="C64" s="175"/>
      <c r="D64" s="67">
        <f>(IFERROR(ROUND(D63/D5,3),0))</f>
        <v>0</v>
      </c>
      <c r="E64" s="176"/>
      <c r="F64" s="167"/>
      <c r="G64" s="68"/>
      <c r="H64" s="68"/>
    </row>
    <row r="65" spans="2:9" ht="24.95" customHeight="1" x14ac:dyDescent="0.2">
      <c r="B65" s="170" t="s">
        <v>103</v>
      </c>
      <c r="C65" s="169"/>
      <c r="D65" s="67"/>
      <c r="E65" s="108"/>
      <c r="F65" s="106"/>
      <c r="G65" s="68"/>
      <c r="H65" s="68"/>
    </row>
    <row r="66" spans="2:9" ht="24.95" customHeight="1" x14ac:dyDescent="0.2">
      <c r="B66" s="107"/>
      <c r="C66" s="111" t="s">
        <v>104</v>
      </c>
      <c r="D66" s="112"/>
      <c r="E66" s="108"/>
      <c r="F66" s="106"/>
      <c r="G66" s="68"/>
      <c r="H66" s="68"/>
    </row>
    <row r="67" spans="2:9" s="73" customFormat="1" ht="20.100000000000001" customHeight="1" x14ac:dyDescent="0.2">
      <c r="B67" s="168" t="s">
        <v>4</v>
      </c>
      <c r="C67" s="169"/>
      <c r="D67" s="69">
        <f>+D47+D63+D66</f>
        <v>0</v>
      </c>
      <c r="E67" s="69">
        <f>+E47+E63</f>
        <v>0</v>
      </c>
      <c r="F67" s="70">
        <f>+F47+F63</f>
        <v>0</v>
      </c>
      <c r="G67" s="71"/>
      <c r="H67" s="71"/>
      <c r="I67" s="72"/>
    </row>
    <row r="68" spans="2:9" s="73" customFormat="1" ht="24.95" customHeight="1" x14ac:dyDescent="0.2">
      <c r="B68" s="170" t="s">
        <v>8</v>
      </c>
      <c r="C68" s="169"/>
      <c r="D68" s="74">
        <f>+D23-D67</f>
        <v>0</v>
      </c>
      <c r="E68" s="74">
        <f>+E23-E67</f>
        <v>0</v>
      </c>
      <c r="F68" s="75">
        <f>+F23-F67</f>
        <v>0</v>
      </c>
      <c r="G68" s="71"/>
      <c r="H68" s="71"/>
      <c r="I68" s="72"/>
    </row>
    <row r="69" spans="2:9" ht="47.25" customHeight="1" thickBot="1" x14ac:dyDescent="0.25">
      <c r="B69" s="157" t="s">
        <v>108</v>
      </c>
      <c r="C69" s="158"/>
      <c r="D69" s="158"/>
      <c r="E69" s="158"/>
      <c r="F69" s="159"/>
    </row>
    <row r="71" spans="2:9" x14ac:dyDescent="0.2">
      <c r="B71" s="76"/>
      <c r="C71" s="77"/>
      <c r="D71" s="68"/>
      <c r="E71" s="68"/>
      <c r="F71" s="68"/>
    </row>
    <row r="72" spans="2:9" x14ac:dyDescent="0.2">
      <c r="B72" s="78"/>
      <c r="C72" s="77"/>
      <c r="D72" s="68"/>
      <c r="E72" s="68"/>
      <c r="F72" s="68"/>
    </row>
    <row r="73" spans="2:9" x14ac:dyDescent="0.2">
      <c r="B73" s="79"/>
      <c r="C73" s="77"/>
      <c r="D73" s="68"/>
      <c r="E73" s="68"/>
      <c r="F73" s="68"/>
    </row>
    <row r="74" spans="2:9" x14ac:dyDescent="0.2">
      <c r="B74" s="78"/>
      <c r="C74" s="77"/>
      <c r="D74" s="68"/>
      <c r="E74" s="68"/>
      <c r="F74" s="68"/>
    </row>
    <row r="75" spans="2:9" x14ac:dyDescent="0.2">
      <c r="B75" s="79"/>
      <c r="C75" s="77"/>
      <c r="D75" s="68"/>
      <c r="E75" s="68"/>
      <c r="F75" s="68"/>
    </row>
    <row r="76" spans="2:9" x14ac:dyDescent="0.2">
      <c r="B76" s="78"/>
      <c r="C76" s="77"/>
      <c r="D76" s="68"/>
      <c r="E76" s="68"/>
      <c r="F76" s="68"/>
    </row>
    <row r="77" spans="2:9" x14ac:dyDescent="0.2">
      <c r="B77" s="78"/>
      <c r="C77" s="77"/>
      <c r="D77" s="68"/>
      <c r="E77" s="68"/>
      <c r="F77" s="68"/>
    </row>
    <row r="78" spans="2:9" x14ac:dyDescent="0.2">
      <c r="B78" s="78"/>
      <c r="C78" s="77"/>
      <c r="D78" s="68"/>
      <c r="E78" s="68"/>
      <c r="F78" s="68"/>
    </row>
    <row r="79" spans="2:9" x14ac:dyDescent="0.2">
      <c r="B79" s="78"/>
      <c r="C79" s="77"/>
      <c r="D79" s="68"/>
      <c r="E79" s="68"/>
      <c r="F79" s="68"/>
    </row>
    <row r="80" spans="2:9" x14ac:dyDescent="0.2">
      <c r="B80" s="78"/>
      <c r="C80" s="77"/>
      <c r="D80" s="68"/>
      <c r="E80" s="68"/>
      <c r="F80" s="68"/>
    </row>
    <row r="81" spans="2:6" x14ac:dyDescent="0.2">
      <c r="B81" s="78"/>
      <c r="C81" s="77"/>
      <c r="D81" s="68"/>
      <c r="E81" s="68"/>
      <c r="F81" s="68"/>
    </row>
    <row r="82" spans="2:6" x14ac:dyDescent="0.2">
      <c r="B82" s="78"/>
      <c r="C82" s="77"/>
      <c r="D82" s="68"/>
      <c r="E82" s="68"/>
      <c r="F82" s="68"/>
    </row>
  </sheetData>
  <sheetProtection selectLockedCells="1"/>
  <mergeCells count="34">
    <mergeCell ref="B68:C68"/>
    <mergeCell ref="B25:F25"/>
    <mergeCell ref="B48:F48"/>
    <mergeCell ref="B64:C64"/>
    <mergeCell ref="E64:F64"/>
    <mergeCell ref="D58:F58"/>
    <mergeCell ref="B65:C65"/>
    <mergeCell ref="B69:F69"/>
    <mergeCell ref="D7:F7"/>
    <mergeCell ref="D13:F13"/>
    <mergeCell ref="D10:F10"/>
    <mergeCell ref="D8:D9"/>
    <mergeCell ref="D59:F59"/>
    <mergeCell ref="D46:F46"/>
    <mergeCell ref="D39:F39"/>
    <mergeCell ref="D37:F37"/>
    <mergeCell ref="D31:F31"/>
    <mergeCell ref="D29:F29"/>
    <mergeCell ref="D50:F50"/>
    <mergeCell ref="D52:F52"/>
    <mergeCell ref="D54:F54"/>
    <mergeCell ref="D56:F56"/>
    <mergeCell ref="B67:C67"/>
    <mergeCell ref="C1:F1"/>
    <mergeCell ref="H7:H10"/>
    <mergeCell ref="D32:F32"/>
    <mergeCell ref="D40:F40"/>
    <mergeCell ref="D14:D22"/>
    <mergeCell ref="B2:F2"/>
    <mergeCell ref="B4:C4"/>
    <mergeCell ref="D11:D12"/>
    <mergeCell ref="B24:C24"/>
    <mergeCell ref="B3:C3"/>
    <mergeCell ref="E3:F3"/>
  </mergeCells>
  <phoneticPr fontId="1" type="noConversion"/>
  <pageMargins left="0.9055118110236221" right="0.31496062992125984" top="0.83" bottom="0.69" header="0.31496062992125984" footer="0.19"/>
  <pageSetup scale="70" orientation="portrait" r:id="rId1"/>
  <headerFooter alignWithMargins="0">
    <oddHeader xml:space="preserve">&amp;C&amp;11
Schedule "A"
Workplan and Budget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G25"/>
  <sheetViews>
    <sheetView tabSelected="1" zoomScaleNormal="100" workbookViewId="0">
      <selection activeCell="E22" sqref="E22"/>
    </sheetView>
  </sheetViews>
  <sheetFormatPr defaultColWidth="9.140625" defaultRowHeight="12.75" x14ac:dyDescent="0.2"/>
  <cols>
    <col min="1" max="1" width="35.140625" style="81" customWidth="1"/>
    <col min="2" max="2" width="15.5703125" style="81" customWidth="1"/>
    <col min="3" max="3" width="15.28515625" style="81" customWidth="1"/>
    <col min="4" max="4" width="27.5703125" style="81" customWidth="1"/>
    <col min="5" max="16384" width="9.140625" style="81"/>
  </cols>
  <sheetData>
    <row r="1" spans="1:7" ht="34.15" customHeight="1" x14ac:dyDescent="0.2">
      <c r="A1" s="181" t="str">
        <f>'PROJECT STAFFING'!$B$3</f>
        <v>Service Provider Name</v>
      </c>
      <c r="B1" s="181"/>
      <c r="C1" s="104" t="str">
        <f>'PROJECT STAFFING'!$D$3</f>
        <v>Project Number</v>
      </c>
      <c r="D1" s="103" t="str">
        <f>'PROJECT STAFFING'!$E$3</f>
        <v>Project Name- 150 Dunn Avenue</v>
      </c>
      <c r="E1" s="96"/>
      <c r="F1" s="96"/>
      <c r="G1" s="80"/>
    </row>
    <row r="3" spans="1:7" ht="33" customHeight="1" x14ac:dyDescent="0.2">
      <c r="A3" s="177" t="s">
        <v>79</v>
      </c>
      <c r="B3" s="178"/>
      <c r="C3" s="178"/>
      <c r="D3" s="179"/>
    </row>
    <row r="4" spans="1:7" ht="25.5" x14ac:dyDescent="0.2">
      <c r="A4" s="82" t="s">
        <v>80</v>
      </c>
      <c r="B4" s="83" t="s">
        <v>81</v>
      </c>
      <c r="C4" s="84" t="s">
        <v>82</v>
      </c>
      <c r="D4" s="85" t="s">
        <v>83</v>
      </c>
    </row>
    <row r="5" spans="1:7" x14ac:dyDescent="0.2">
      <c r="A5" s="86"/>
      <c r="B5" s="87"/>
      <c r="C5" s="87"/>
      <c r="D5" s="86"/>
    </row>
    <row r="6" spans="1:7" x14ac:dyDescent="0.2">
      <c r="A6" s="86"/>
      <c r="B6" s="87"/>
      <c r="C6" s="87"/>
      <c r="D6" s="86"/>
    </row>
    <row r="7" spans="1:7" x14ac:dyDescent="0.2">
      <c r="A7" s="86"/>
      <c r="B7" s="87"/>
      <c r="C7" s="87"/>
      <c r="D7" s="86"/>
    </row>
    <row r="8" spans="1:7" x14ac:dyDescent="0.2">
      <c r="A8" s="86"/>
      <c r="B8" s="87"/>
      <c r="C8" s="87"/>
      <c r="D8" s="86"/>
    </row>
    <row r="9" spans="1:7" x14ac:dyDescent="0.2">
      <c r="A9" s="86"/>
      <c r="B9" s="87"/>
      <c r="C9" s="87"/>
      <c r="D9" s="86"/>
    </row>
    <row r="10" spans="1:7" x14ac:dyDescent="0.2">
      <c r="A10" s="86"/>
      <c r="B10" s="87"/>
      <c r="C10" s="87"/>
      <c r="D10" s="86"/>
    </row>
    <row r="11" spans="1:7" x14ac:dyDescent="0.2">
      <c r="A11" s="86"/>
      <c r="B11" s="87"/>
      <c r="C11" s="87"/>
      <c r="D11" s="86"/>
    </row>
    <row r="12" spans="1:7" x14ac:dyDescent="0.2">
      <c r="A12" s="88" t="s">
        <v>90</v>
      </c>
      <c r="B12" s="89">
        <f>SUM(B5:B11)</f>
        <v>0</v>
      </c>
      <c r="C12" s="90">
        <f>SUM(C5:C11)</f>
        <v>0</v>
      </c>
      <c r="D12" s="91"/>
    </row>
    <row r="13" spans="1:7" x14ac:dyDescent="0.2">
      <c r="A13" s="92"/>
      <c r="B13" s="92"/>
      <c r="C13" s="92"/>
      <c r="D13" s="92"/>
    </row>
    <row r="14" spans="1:7" x14ac:dyDescent="0.2">
      <c r="A14" s="92"/>
      <c r="B14" s="92"/>
      <c r="C14" s="92"/>
      <c r="D14" s="92"/>
    </row>
    <row r="15" spans="1:7" x14ac:dyDescent="0.2">
      <c r="A15" s="92"/>
      <c r="B15" s="92"/>
      <c r="C15" s="92"/>
      <c r="D15" s="92"/>
    </row>
    <row r="16" spans="1:7" ht="29.25" customHeight="1" x14ac:dyDescent="0.2">
      <c r="A16" s="177" t="s">
        <v>84</v>
      </c>
      <c r="B16" s="178"/>
      <c r="C16" s="178"/>
      <c r="D16" s="180"/>
    </row>
    <row r="17" spans="1:5" ht="25.5" x14ac:dyDescent="0.2">
      <c r="A17" s="82" t="s">
        <v>85</v>
      </c>
      <c r="B17" s="82" t="s">
        <v>86</v>
      </c>
      <c r="C17" s="82" t="s">
        <v>98</v>
      </c>
      <c r="D17" s="85" t="s">
        <v>83</v>
      </c>
    </row>
    <row r="18" spans="1:5" x14ac:dyDescent="0.2">
      <c r="A18" s="86"/>
      <c r="B18" s="86"/>
      <c r="C18" s="87"/>
      <c r="D18" s="86"/>
    </row>
    <row r="19" spans="1:5" x14ac:dyDescent="0.2">
      <c r="A19" s="86"/>
      <c r="B19" s="86"/>
      <c r="C19" s="87"/>
      <c r="D19" s="86"/>
    </row>
    <row r="20" spans="1:5" x14ac:dyDescent="0.2">
      <c r="A20" s="86"/>
      <c r="B20" s="86"/>
      <c r="C20" s="87"/>
      <c r="D20" s="86"/>
    </row>
    <row r="21" spans="1:5" x14ac:dyDescent="0.2">
      <c r="A21" s="86"/>
      <c r="B21" s="86"/>
      <c r="C21" s="87"/>
      <c r="D21" s="86"/>
    </row>
    <row r="22" spans="1:5" x14ac:dyDescent="0.2">
      <c r="A22" s="86"/>
      <c r="B22" s="86"/>
      <c r="C22" s="87"/>
      <c r="D22" s="86"/>
    </row>
    <row r="23" spans="1:5" x14ac:dyDescent="0.2">
      <c r="A23" s="86"/>
      <c r="B23" s="86"/>
      <c r="C23" s="87"/>
      <c r="D23" s="86"/>
    </row>
    <row r="24" spans="1:5" x14ac:dyDescent="0.2">
      <c r="A24" s="86"/>
      <c r="B24" s="86"/>
      <c r="C24" s="87"/>
      <c r="D24" s="86"/>
    </row>
    <row r="25" spans="1:5" x14ac:dyDescent="0.2">
      <c r="A25" s="93" t="s">
        <v>87</v>
      </c>
      <c r="B25" s="91"/>
      <c r="C25" s="94">
        <f>SUM(C18:C24)</f>
        <v>0</v>
      </c>
      <c r="D25" s="91"/>
      <c r="E25" s="95"/>
    </row>
  </sheetData>
  <sheetProtection selectLockedCells="1"/>
  <mergeCells count="3">
    <mergeCell ref="A3:D3"/>
    <mergeCell ref="A16:D16"/>
    <mergeCell ref="A1:B1"/>
  </mergeCells>
  <pageMargins left="0.9055118110236221" right="0.31496062992125984" top="0.82677165354330717" bottom="0.70866141732283472" header="0.31496062992125984" footer="0.19685039370078741"/>
  <pageSetup orientation="portrait" r:id="rId1"/>
  <headerFooter alignWithMargins="0">
    <oddHeader xml:space="preserve">&amp;C&amp;11Schedule "A"
Approved Workplan and Budget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Dscript. of Project Exps.</vt:lpstr>
      <vt:lpstr>PROJECT STAFFING</vt:lpstr>
      <vt:lpstr>PROJECT BUDGET</vt:lpstr>
      <vt:lpstr>Volunteers &amp; In-Kind</vt:lpstr>
      <vt:lpstr>'PROJECT BUDGET'!Print_Area</vt:lpstr>
      <vt:lpstr>'PROJECT STAFFING'!Print_Area</vt:lpstr>
      <vt:lpstr>'PROJECT STAFFING'!Print_Titles</vt:lpstr>
    </vt:vector>
  </TitlesOfParts>
  <Company>City of Toronto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jstalte</dc:creator>
  <cp:lastModifiedBy>Aviva Levy</cp:lastModifiedBy>
  <cp:lastPrinted>2018-03-22T13:25:21Z</cp:lastPrinted>
  <dcterms:created xsi:type="dcterms:W3CDTF">2008-05-29T13:28:21Z</dcterms:created>
  <dcterms:modified xsi:type="dcterms:W3CDTF">2023-01-30T18:42:30Z</dcterms:modified>
</cp:coreProperties>
</file>