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rsantia\Downloads\"/>
    </mc:Choice>
  </mc:AlternateContent>
  <xr:revisionPtr revIDLastSave="0" documentId="13_ncr:1_{C91F845C-8036-46DB-9620-A32ADE3868D9}" xr6:coauthVersionLast="47" xr6:coauthVersionMax="47" xr10:uidLastSave="{00000000-0000-0000-0000-000000000000}"/>
  <workbookProtection workbookAlgorithmName="SHA-512" workbookHashValue="nAf6baqWEsCFbIGNAHudWrCLMndVPD6N6aejuLCNMSxh8u9KTA/ZE+L5qDm5OA1Z5cmJpzMm/60zGNBz6cIIEg==" workbookSaltValue="1EFaPB267LiOxGTZqzUeJg==" workbookSpinCount="100000" lockStructure="1"/>
  <bookViews>
    <workbookView xWindow="-120" yWindow="-120" windowWidth="29040" windowHeight="15840" activeTab="3" xr2:uid="{00000000-000D-0000-FFFF-FFFF00000000}"/>
  </bookViews>
  <sheets>
    <sheet name="Project Details" sheetId="1" r:id="rId1"/>
    <sheet name="Proponent Details" sheetId="7" r:id="rId2"/>
    <sheet name="Capital Budget" sheetId="2" r:id="rId3"/>
    <sheet name="Revenue &amp; Operating Budget" sheetId="5" r:id="rId4"/>
    <sheet name="10-year Operating Budget" sheetId="9"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9" i="1" l="1"/>
  <c r="B43" i="1"/>
  <c r="B22" i="1"/>
  <c r="C15" i="5"/>
  <c r="B12" i="1"/>
  <c r="L25" i="9"/>
  <c r="K25" i="9"/>
  <c r="J25" i="9"/>
  <c r="I25" i="9"/>
  <c r="H25" i="9"/>
  <c r="G25" i="9"/>
  <c r="F25" i="9"/>
  <c r="E25" i="9"/>
  <c r="D25" i="9"/>
  <c r="C25" i="9"/>
  <c r="C56" i="5"/>
  <c r="C22" i="5"/>
  <c r="E10" i="5"/>
  <c r="C10" i="5"/>
  <c r="C66" i="2"/>
  <c r="C31" i="5" l="1"/>
  <c r="D37" i="5" s="1"/>
  <c r="E11" i="5"/>
  <c r="C36" i="5" l="1"/>
  <c r="C39" i="5" s="1"/>
  <c r="C53" i="5" s="1"/>
  <c r="C14" i="2"/>
  <c r="B30" i="1"/>
  <c r="C36" i="2"/>
  <c r="C30" i="2"/>
  <c r="L9" i="9"/>
  <c r="K9" i="9"/>
  <c r="J9" i="9"/>
  <c r="I9" i="9"/>
  <c r="H9" i="9"/>
  <c r="G9" i="9"/>
  <c r="F9" i="9"/>
  <c r="E9" i="9"/>
  <c r="D9" i="9"/>
  <c r="C9" i="9"/>
  <c r="D6" i="9"/>
  <c r="E6" i="9"/>
  <c r="F6" i="9"/>
  <c r="G6" i="9"/>
  <c r="H6" i="9"/>
  <c r="I6" i="9"/>
  <c r="J6" i="9"/>
  <c r="K6" i="9"/>
  <c r="L6" i="9"/>
  <c r="D26" i="9"/>
  <c r="D28" i="9" s="1"/>
  <c r="G26" i="9"/>
  <c r="G28" i="9" s="1"/>
  <c r="H26" i="9"/>
  <c r="H28" i="9" s="1"/>
  <c r="C69" i="2" l="1"/>
  <c r="B35" i="1"/>
  <c r="B31" i="1"/>
  <c r="B33" i="1"/>
  <c r="B44" i="1"/>
  <c r="J26" i="9"/>
  <c r="J28" i="9" s="1"/>
  <c r="I26" i="9"/>
  <c r="I28" i="9" s="1"/>
  <c r="K26" i="9"/>
  <c r="K28" i="9" s="1"/>
  <c r="L26" i="9"/>
  <c r="L28" i="9" s="1"/>
  <c r="F26" i="9"/>
  <c r="F28" i="9" s="1"/>
  <c r="E26" i="9"/>
  <c r="E28" i="9" s="1"/>
  <c r="C26" i="9" l="1"/>
  <c r="C28" i="9" s="1"/>
  <c r="C62" i="5" l="1"/>
  <c r="C47" i="2"/>
  <c r="C48" i="2" s="1"/>
  <c r="C50" i="2" s="1"/>
  <c r="C9" i="2"/>
  <c r="C15" i="2" l="1"/>
  <c r="C51" i="2" l="1"/>
  <c r="C67" i="2" s="1"/>
  <c r="D38" i="5"/>
  <c r="C57" i="5"/>
  <c r="C61" i="5" s="1"/>
  <c r="C64" i="2" l="1"/>
  <c r="C63" i="5"/>
  <c r="C64" i="5" s="1"/>
  <c r="B24" i="1" l="1"/>
</calcChain>
</file>

<file path=xl/sharedStrings.xml><?xml version="1.0" encoding="utf-8"?>
<sst xmlns="http://schemas.openxmlformats.org/spreadsheetml/2006/main" count="307" uniqueCount="265">
  <si>
    <t>Parkdale Hub West Block RFP - Project Details</t>
  </si>
  <si>
    <t xml:space="preserve">Proposed Development Descriptors </t>
  </si>
  <si>
    <t>Explanatory Notes</t>
  </si>
  <si>
    <t>Comments/Explanation</t>
  </si>
  <si>
    <t xml:space="preserve">Municipal Address </t>
  </si>
  <si>
    <t>1337-1345 Queen Street West</t>
  </si>
  <si>
    <t>Provide Street Number, Street Name, City/Town, Province, Postal Code</t>
  </si>
  <si>
    <t>Blue shaded cells are for data entry</t>
  </si>
  <si>
    <t>Ward Number</t>
  </si>
  <si>
    <t>https://www.toronto.ca/city-government/data-research-maps/neighbourhoods-communities/ward-profiles/</t>
  </si>
  <si>
    <t>Orange shaded cells are pre-populated</t>
  </si>
  <si>
    <t>Closest Major Intersection</t>
  </si>
  <si>
    <t>Do not cut and paste data into this spreadsheet, as this may corrupt the formulas</t>
  </si>
  <si>
    <t xml:space="preserve">Current Official Plan Land Use Designation </t>
  </si>
  <si>
    <t>Relevant Current/Approved Planning Application Numbers</t>
  </si>
  <si>
    <t xml:space="preserve">CMHC Application Number (if applicable) </t>
  </si>
  <si>
    <t>Proposed Development Characteristics</t>
  </si>
  <si>
    <t xml:space="preserve">Total Residential GFA (square metre)   </t>
  </si>
  <si>
    <t>For both affordable and market components. Includes laundry, storage, amenity space, and corridors. Explain the standard used to calculate for all GFA calculations (City standard, Tarion, etc.)</t>
  </si>
  <si>
    <t>Total Non-Residential GFA (square metre)</t>
  </si>
  <si>
    <t>Include any non-residential GFA, including commercial, office and/or retail space. Administration office and program space for residential units are part of residential space.
Reference the Key terms sheets for Community Space requirements.</t>
  </si>
  <si>
    <t>Total GFA (square metre)</t>
  </si>
  <si>
    <t>Gross Construction Floor Area (GCFA/GCA)</t>
  </si>
  <si>
    <t>Site Area (square metre)</t>
  </si>
  <si>
    <t>Number of resident parking spaces</t>
  </si>
  <si>
    <t>Number of visitor parking spaces</t>
  </si>
  <si>
    <t>Expected construction start date</t>
  </si>
  <si>
    <t>yyyy-mm-dd. Date for first below grade/building permit</t>
  </si>
  <si>
    <t>Expected Substantial Completion date</t>
  </si>
  <si>
    <t>yyyy-mm-dd.</t>
  </si>
  <si>
    <t>Affordable Residential Component of the Project</t>
  </si>
  <si>
    <t>Affordable Residential GFA (square metre)</t>
  </si>
  <si>
    <t>Affordable GFA as a % of Total Residential GFA</t>
  </si>
  <si>
    <t>Length of affordability (in years)</t>
  </si>
  <si>
    <t>Affordable Rental Units By Type</t>
  </si>
  <si>
    <t>Include all units to be rented at or below the affordable rental rates as defined, including RGI units/units receiving housing benefits</t>
  </si>
  <si>
    <t>Bachelor</t>
  </si>
  <si>
    <t>1-Bedroom</t>
  </si>
  <si>
    <t>2-Bedroom</t>
  </si>
  <si>
    <t>3-Bedroom and larger</t>
  </si>
  <si>
    <t>Total</t>
  </si>
  <si>
    <t>Affordable units as a % of total units</t>
  </si>
  <si>
    <t>Number of units to receive housing benefits or rent supplement from the City</t>
  </si>
  <si>
    <t># of Rent Geared to Income Units</t>
  </si>
  <si>
    <r>
      <t>Number of u</t>
    </r>
    <r>
      <rPr>
        <sz val="12"/>
        <rFont val="Arial"/>
        <family val="2"/>
      </rPr>
      <t>nits receiving housing benefits</t>
    </r>
    <r>
      <rPr>
        <sz val="12"/>
        <color theme="1"/>
        <rFont val="Arial"/>
        <family val="2"/>
      </rPr>
      <t xml:space="preserve"> as % of total affordable units</t>
    </r>
  </si>
  <si>
    <t>Minimum of 10% of affordable units</t>
  </si>
  <si>
    <t>Number of barrier-free affordable units</t>
  </si>
  <si>
    <t xml:space="preserve">A “fully barrier-free” unit exceeds OBC requirements by including appropriate installations such as grab bars, roll-in showers, lower counter tops and cabinetry, which allow it to be inhabited by persons with physical or sensory disabilities (see Affordable Rental Housing Design Guidelines). </t>
  </si>
  <si>
    <t>Number of affordable accessible units as % of total units</t>
  </si>
  <si>
    <t>Minimum 20% of all units required by CMHC, if proponent plans to apply for CMHC financing</t>
  </si>
  <si>
    <t>Market Rental Residential Component of the Project</t>
  </si>
  <si>
    <t>Market Residential GFA (square metre)</t>
  </si>
  <si>
    <t>Market/Rent-Controlled Unit By Type:</t>
  </si>
  <si>
    <t>These units are those that exceed the Rent Levels for an Affordable Rental Unit, as defined in the Program Guidelines, section 2.1b. Units in this section are not eligible for Capital Funding.</t>
  </si>
  <si>
    <t>Market Residential as a % of total number of units</t>
  </si>
  <si>
    <t>Non-Residential Component of the Project</t>
  </si>
  <si>
    <t>Office GFA (square metre)</t>
  </si>
  <si>
    <t>Retail GFA (square metre)</t>
  </si>
  <si>
    <t>Other (please specify)</t>
  </si>
  <si>
    <t>30-0009  2022-10</t>
  </si>
  <si>
    <t>Parkdale Hub West Block RFP - Proponent Details</t>
  </si>
  <si>
    <t>Applicant Information</t>
  </si>
  <si>
    <t xml:space="preserve">Company/Organization Name
(“the Applicant”) </t>
  </si>
  <si>
    <t>Company Signer Name (First, Last)</t>
  </si>
  <si>
    <t>Company/Organization Address</t>
  </si>
  <si>
    <t>Company/Organization Phone</t>
  </si>
  <si>
    <t>Company/Organization Email</t>
  </si>
  <si>
    <t>Contact Person Name (if not the signer)</t>
  </si>
  <si>
    <t>Contact Person Telephone Number</t>
  </si>
  <si>
    <t>Contact Person Email</t>
  </si>
  <si>
    <t>This email will be used for any future communications on this application.</t>
  </si>
  <si>
    <t>Partnership Information</t>
  </si>
  <si>
    <t xml:space="preserve">Are you partnering with other organizations to deliver this project? </t>
  </si>
  <si>
    <t>If applicable, answer YES on this line. If no, skip this section</t>
  </si>
  <si>
    <t>Partner’s Role on Project</t>
  </si>
  <si>
    <t>Partner Organization Name</t>
  </si>
  <si>
    <t>Contact Name (First, Last)</t>
  </si>
  <si>
    <t>Contact Information (email address)</t>
  </si>
  <si>
    <t>Operator Information</t>
  </si>
  <si>
    <t>Applicant (Specify Company name)</t>
  </si>
  <si>
    <t>If applicable, provide name of Company</t>
  </si>
  <si>
    <t>Property Management Company (name)</t>
  </si>
  <si>
    <t>Other (Specify)</t>
  </si>
  <si>
    <t>If applicable, provide name of Operator</t>
  </si>
  <si>
    <t>Parkdale Hub West Block RFP - Capital Budget</t>
  </si>
  <si>
    <t>ROW</t>
  </si>
  <si>
    <t xml:space="preserve">Hard Costs </t>
  </si>
  <si>
    <t>Total Base Construction Cost (Including landscaping etc.)</t>
  </si>
  <si>
    <r>
      <rPr>
        <sz val="12"/>
        <rFont val="Arial"/>
        <family val="2"/>
      </rPr>
      <t>Specify construction cost estimate amount. Please provide proof of estimate, including a</t>
    </r>
    <r>
      <rPr>
        <sz val="12"/>
        <color rgb="FFFF0000"/>
        <rFont val="Arial"/>
        <family val="2"/>
      </rPr>
      <t xml:space="preserve"> </t>
    </r>
    <r>
      <rPr>
        <sz val="12"/>
        <rFont val="Arial"/>
        <family val="2"/>
      </rPr>
      <t>cost consultant report if available.</t>
    </r>
  </si>
  <si>
    <t>Environmental Remediation Cost (if any)</t>
  </si>
  <si>
    <t>Appliances/Furniture and Equipment</t>
  </si>
  <si>
    <t>Include the cost of fridges, stoves and laundry equipment for units and common areas as well as the offices for housing management only (if applicable)</t>
  </si>
  <si>
    <t>Other (example: not included in total base cost)</t>
  </si>
  <si>
    <t>Specify items not included in line 1, necessary for completion of construction, example: bonding, construction management fees, etc.</t>
  </si>
  <si>
    <t xml:space="preserve">Contingency and Escalation </t>
  </si>
  <si>
    <t>Include reasoning for contingency percentage giving consideration to the type of construction contract.</t>
  </si>
  <si>
    <t>Subtotal</t>
  </si>
  <si>
    <t>Land Cost</t>
  </si>
  <si>
    <t>Purchase Price</t>
  </si>
  <si>
    <t>n/a due to land lease</t>
  </si>
  <si>
    <t>Land Transfer Tax</t>
  </si>
  <si>
    <t>Legal Fees (Including title insurance)</t>
  </si>
  <si>
    <t>Total Hard Cost</t>
  </si>
  <si>
    <t>Soft Cost</t>
  </si>
  <si>
    <t>Architectural</t>
  </si>
  <si>
    <r>
      <t xml:space="preserve">Lines 9-20: In the Comments/Explanations, specify how the budgeted fee for the consultants was determined (example: a percentage of base construction costs, flat fee, etc. plus costs).
</t>
    </r>
    <r>
      <rPr>
        <b/>
        <sz val="12"/>
        <color theme="1"/>
        <rFont val="Arial"/>
        <family val="2"/>
      </rPr>
      <t>Note:</t>
    </r>
    <r>
      <rPr>
        <sz val="12"/>
        <color theme="1"/>
        <rFont val="Arial"/>
        <family val="2"/>
      </rPr>
      <t xml:space="preserve"> The City will consider prevailing market rates for fees when scoring the budget for feasibility.</t>
    </r>
  </si>
  <si>
    <t>Structural</t>
  </si>
  <si>
    <t xml:space="preserve">Mechanical and Electrical </t>
  </si>
  <si>
    <t>Landscape</t>
  </si>
  <si>
    <t>Fire/Code/Cost/Quantity Surveyor</t>
  </si>
  <si>
    <t>Transportation</t>
  </si>
  <si>
    <t>Planning Consultant</t>
  </si>
  <si>
    <t>Development Consultant (Non-Profit Only)</t>
  </si>
  <si>
    <r>
      <t xml:space="preserve">Non-Profit Applicants with limited experience in developing housing are encouraged to use the services of a professional development consultant. </t>
    </r>
    <r>
      <rPr>
        <b/>
        <sz val="12"/>
        <color theme="1"/>
        <rFont val="Arial"/>
        <family val="2"/>
      </rPr>
      <t>Only</t>
    </r>
    <r>
      <rPr>
        <sz val="12"/>
        <color theme="1"/>
        <rFont val="Arial"/>
        <family val="2"/>
      </rPr>
      <t xml:space="preserve"> Non-Profit Applicants are eligible to include this cost.</t>
    </r>
  </si>
  <si>
    <t>Other (specify: acoustical and stormwater management, etc.)</t>
  </si>
  <si>
    <t>Building and Property Appraisal</t>
  </si>
  <si>
    <t>Include your calculations for the budgeted costs for an appraisal for financing purposes and HST self-assessment</t>
  </si>
  <si>
    <t>Land Surveyor/Topographical</t>
  </si>
  <si>
    <t>Include your calculations for land survey or topographical survey costs if necessary or title insurance costs.</t>
  </si>
  <si>
    <t>Geotechnical consultant</t>
  </si>
  <si>
    <t>Environmental (Phase 1, 2, Risk Assessments)</t>
  </si>
  <si>
    <t>Include your calculations for the budgeted costs to carry out, as applicable, a Phase 1 ESA, a Phase 2 ESA and/or a Record of Site Condition.</t>
  </si>
  <si>
    <t>Consultants Subtotal</t>
  </si>
  <si>
    <t>Legal Fees</t>
  </si>
  <si>
    <t>Organizational Expenses (specify - example: rent-up)</t>
  </si>
  <si>
    <t>Include your calculations for the budgeted costs to carry out the development process to occupancy including costs such as marketing and rent up loss prior to full occupancy</t>
  </si>
  <si>
    <t>Insurance during Construction and Final Cost Audit</t>
  </si>
  <si>
    <t>Construction Loan - Interest Only</t>
  </si>
  <si>
    <t>Applicant to confirm this aligns with proposed schedule in Project Details Tab.</t>
  </si>
  <si>
    <t>Other (specify: lenders fee and title insurance)</t>
  </si>
  <si>
    <t>Adminstrative and Finance Subtotal</t>
  </si>
  <si>
    <t>Building Permit Fees (estimate)</t>
  </si>
  <si>
    <t>Include your calculation for costs associated Building Permit, Planning Application and other fees based on City website.</t>
  </si>
  <si>
    <t>Planning Application Fees (estimate)</t>
  </si>
  <si>
    <t>Development Charges</t>
  </si>
  <si>
    <t>Parkland Dedication Fees</t>
  </si>
  <si>
    <t>Education Development Charges for the Toronto District School Board</t>
  </si>
  <si>
    <t>Education Development Charges for the Toronto District Catholic School Board</t>
  </si>
  <si>
    <t>Include your calculation for Educational Development Charges for the Toronto Catholic School Board. Please note these costs cannot be exempted by the City.</t>
  </si>
  <si>
    <t>Utility Connection Fee(s)</t>
  </si>
  <si>
    <t>Include any relevant utilities (e.g. water, hydro, telecom if costs associated, etc). Include your calculation for the costs associated with the hydro, sewer and water connections/upgrade to the property. These costs can be considered as part of the Base Construction Cost.</t>
  </si>
  <si>
    <t>Property Taxes During Construction</t>
  </si>
  <si>
    <t>Self Supply HST</t>
  </si>
  <si>
    <t xml:space="preserve">Other </t>
  </si>
  <si>
    <t>e.g. crane swing, encroachment, street occupation permits</t>
  </si>
  <si>
    <t>Government Fees and Charges</t>
  </si>
  <si>
    <t>Soft Costs Subtotal</t>
  </si>
  <si>
    <t>Contingency</t>
  </si>
  <si>
    <t>Soft Costs Total</t>
  </si>
  <si>
    <t>Total Project Cost</t>
  </si>
  <si>
    <t>Sources of Funding and Contributions</t>
  </si>
  <si>
    <t>Building Permit Fees waived</t>
  </si>
  <si>
    <t>Lines 40-45: Include your calculation for the estimated amounts of waived fees and exempted charges if applying under the RHSP Affordable Rental and Rent-Controlled Housing Incentives Stream.</t>
  </si>
  <si>
    <t>Planning Application Fees waived</t>
  </si>
  <si>
    <t xml:space="preserve">Development Charges Exempted by Province </t>
  </si>
  <si>
    <t>DC/CBC/Parkland fees exempted under Bill 23</t>
  </si>
  <si>
    <t>Development Charges Exempted - City of Toronto</t>
  </si>
  <si>
    <t>Any additional DC Exemptions required above Bill 23</t>
  </si>
  <si>
    <t>Education Development Charges for the Toronto District School Board Exempted</t>
  </si>
  <si>
    <t>Parkland Dedication Waived</t>
  </si>
  <si>
    <t>Applicant Cash Equity</t>
  </si>
  <si>
    <r>
      <t xml:space="preserve">Land Equity Contribution </t>
    </r>
    <r>
      <rPr>
        <sz val="12"/>
        <color theme="1"/>
        <rFont val="Arial"/>
        <family val="2"/>
      </rPr>
      <t>(cannot exceed land cost)</t>
    </r>
  </si>
  <si>
    <t>not applicable to this RFP</t>
  </si>
  <si>
    <t>Non-City (Government/Private/Other Contributions, example: Fundraising etc., Specify in Comments)</t>
  </si>
  <si>
    <r>
      <t xml:space="preserve">Specify funding from all other sources received or pending.  Provide written confirmation or correspondence regarding discussions underway for each.
</t>
    </r>
    <r>
      <rPr>
        <b/>
        <sz val="12"/>
        <color theme="1"/>
        <rFont val="Arial"/>
        <family val="2"/>
      </rPr>
      <t>Note:</t>
    </r>
    <r>
      <rPr>
        <sz val="12"/>
        <color theme="1"/>
        <rFont val="Arial"/>
        <family val="2"/>
      </rPr>
      <t xml:space="preserve"> Applicants interested in pursuing grant funding from the CMHC's AHF (formerly the Co-Investment Fund) are encouraged to contact CMHC to confirm eligibility prior to adding an amount in this Capital Budget. Please provide copies of any correspondence to date with CMHC regarding grant funding. 
</t>
    </r>
    <r>
      <rPr>
        <b/>
        <sz val="12"/>
        <color theme="1"/>
        <rFont val="Arial"/>
        <family val="2"/>
      </rPr>
      <t>DO NOT</t>
    </r>
    <r>
      <rPr>
        <sz val="12"/>
        <color theme="1"/>
        <rFont val="Arial"/>
        <family val="2"/>
      </rPr>
      <t xml:space="preserve"> include RHSP Funding Request in this line.</t>
    </r>
  </si>
  <si>
    <t>Mortgage Financing</t>
  </si>
  <si>
    <t>Provide details such as lender, interest rate, term and amortization period.</t>
  </si>
  <si>
    <t>Loan to Cost Ratio</t>
  </si>
  <si>
    <t>HST Rebate</t>
  </si>
  <si>
    <t>Total Revenue/Contribution</t>
  </si>
  <si>
    <t xml:space="preserve">Capital Funding Gap
Total Contribution less Total Project Cost </t>
  </si>
  <si>
    <t>RHSP Capital Funding request. Funding request to be justified based on the cost information provided above.</t>
  </si>
  <si>
    <t>Total City RHSP Capital Funding Reqest</t>
  </si>
  <si>
    <t>Total Funding Request per affordable unit</t>
  </si>
  <si>
    <t>Parkdale Hub West Block RFP  - Revenue Projections and Operating Budget</t>
  </si>
  <si>
    <t>Included</t>
  </si>
  <si>
    <t>Revenue Projection</t>
  </si>
  <si>
    <t>Excluded</t>
  </si>
  <si>
    <t>Affordable Rental Units</t>
  </si>
  <si>
    <t>Total monthly Income to be Collected by Housing Operator, including rent paid by tenant and rent supplement for RGI units</t>
  </si>
  <si>
    <t>Unit Size (Sqft)</t>
  </si>
  <si>
    <t>2025 RHSP  Affordable Rent Levels (Utilities Included)</t>
  </si>
  <si>
    <t>Include all anticipated rent supplement and housing benefits revenue including all sources: City, Province, and other organizations</t>
  </si>
  <si>
    <t xml:space="preserve">If tenant pays utility separately, utility allowance needs to be subtracted from the monthly occupancy cost. Utility allowance can be found here: https://www.toronto.ca/community-people/community-partners/social-housing-providers/affordable-housing-operators/current-city-of-toronto-average-market-rents-and-utility-allowances/ </t>
  </si>
  <si>
    <t>Include RGI in this section. With rent supp</t>
  </si>
  <si>
    <t>Bachelor/Studio</t>
  </si>
  <si>
    <t>3-Bedroom &amp; larger</t>
  </si>
  <si>
    <t>Total Monthly Revenue - Affordable Rental</t>
  </si>
  <si>
    <t>Overall Affordability Level:</t>
  </si>
  <si>
    <t xml:space="preserve"> </t>
  </si>
  <si>
    <t>Rental Replacement Units</t>
  </si>
  <si>
    <t>Average across 9 units</t>
  </si>
  <si>
    <t>Total monthly Revenue - Rental Replacement</t>
  </si>
  <si>
    <t>Market/Rent-Controlled Rental Units (if applicable)</t>
  </si>
  <si>
    <t>Proposed Rent</t>
  </si>
  <si>
    <t>Total Monthly Revenue - Market Rental</t>
  </si>
  <si>
    <t>Indicate which utilities are included in rent</t>
  </si>
  <si>
    <t>Heat</t>
  </si>
  <si>
    <t>Select from drop-down list</t>
  </si>
  <si>
    <t>Hydro</t>
  </si>
  <si>
    <t>Water</t>
  </si>
  <si>
    <t>Hot Water</t>
  </si>
  <si>
    <t>Project Revenue (Annual)</t>
  </si>
  <si>
    <t>Gross Rental Revenue</t>
  </si>
  <si>
    <t>Laundry Income</t>
  </si>
  <si>
    <t>Parking Income</t>
  </si>
  <si>
    <t>Identify the number of parking spaces and the proposed monthly charge per space.</t>
  </si>
  <si>
    <t xml:space="preserve">Non-Residential Income </t>
  </si>
  <si>
    <t>From leasable retail, office etc. areas. Indicate net rents used to estimate non-residential income.</t>
  </si>
  <si>
    <t xml:space="preserve">Other Source of Revenue </t>
  </si>
  <si>
    <r>
      <t>Specify amounts received from other revenue sources. Note:</t>
    </r>
    <r>
      <rPr>
        <b/>
        <sz val="12"/>
        <rFont val="Arial"/>
        <family val="2"/>
      </rPr>
      <t xml:space="preserve"> DO NOT </t>
    </r>
    <r>
      <rPr>
        <sz val="12"/>
        <rFont val="Arial"/>
        <family val="2"/>
      </rPr>
      <t>include rent supplement or housing benefits here.  Rent supplement/housing benefits expected should be added to total rent in revenue projection section.</t>
    </r>
  </si>
  <si>
    <t>Gross Project Revenue</t>
  </si>
  <si>
    <t xml:space="preserve">   Minus Vacancy Allowance </t>
  </si>
  <si>
    <t>Minimum rate using Local CMHC Vacancy Data</t>
  </si>
  <si>
    <t xml:space="preserve">   Minus Bad Debt Allowance</t>
  </si>
  <si>
    <t>Total Effective Gross Project Income</t>
  </si>
  <si>
    <t>Operating Expenses (Annual)</t>
  </si>
  <si>
    <t>Complete this form based on a 12 month operating period for the building. Note this should not include operating funding for support services.</t>
  </si>
  <si>
    <t>Administration Costs</t>
  </si>
  <si>
    <t xml:space="preserve">Property Management </t>
  </si>
  <si>
    <t xml:space="preserve">Specify if property management expenses are in the form of contracted services or staff salaries/benefits. Provide details of staff positions. </t>
  </si>
  <si>
    <t>Utilities - Heat</t>
  </si>
  <si>
    <t>Lines 10-12: Include costs for common areas and units if utilitlies are included in rent. Utilities paid by tenant directly is not part of the operating expense</t>
  </si>
  <si>
    <t>Utilities - Electricity</t>
  </si>
  <si>
    <t>Utilities - Water/Sewer</t>
  </si>
  <si>
    <t>Solid Waste fees</t>
  </si>
  <si>
    <t>Insurance</t>
  </si>
  <si>
    <t>Maintenance Staff Salaries and Benefits</t>
  </si>
  <si>
    <t xml:space="preserve">Repairs and Maintenance 
</t>
  </si>
  <si>
    <r>
      <t xml:space="preserve">Specify budgeted expenses under Repairs and Maintenance category (supplies, trades and service contracts including sprinklers, snow removal etc.) </t>
    </r>
    <r>
      <rPr>
        <b/>
        <sz val="12"/>
        <rFont val="Arial"/>
        <family val="2"/>
      </rPr>
      <t>Note</t>
    </r>
    <r>
      <rPr>
        <sz val="12"/>
        <rFont val="Arial"/>
        <family val="2"/>
      </rPr>
      <t xml:space="preserve"> that sprinkler systems are now mandatory in all affordable housing funded buildings. </t>
    </r>
  </si>
  <si>
    <t>Other Operating Expenses (please specify in comments)</t>
  </si>
  <si>
    <t xml:space="preserve">Capital Replacement Reserve </t>
  </si>
  <si>
    <t>minimum 5% of Total Effective Gross Project Income</t>
  </si>
  <si>
    <t>Percentage (%) of Effective Gross Project Income</t>
  </si>
  <si>
    <t>Property Tax</t>
  </si>
  <si>
    <t xml:space="preserve">Contingency </t>
  </si>
  <si>
    <t>minimum 1% of project expenses less mortgage payment</t>
  </si>
  <si>
    <t>Total Operating Expenses</t>
  </si>
  <si>
    <t>Net Operating Income</t>
  </si>
  <si>
    <t>Mortgage Payments</t>
  </si>
  <si>
    <t>Viability Indicators</t>
  </si>
  <si>
    <t>Debt Coverage Ratio</t>
  </si>
  <si>
    <t>Total Annual Expenses</t>
  </si>
  <si>
    <t>Total Annual Revenue</t>
  </si>
  <si>
    <t>Operating Surplus/Deficit</t>
  </si>
  <si>
    <t xml:space="preserve">Parkdale Hub West Block RFP - 10 YEAR OPERATING BUDGET </t>
  </si>
  <si>
    <t>Service Provider Name:</t>
  </si>
  <si>
    <t>REVENUE</t>
  </si>
  <si>
    <t>Gross rental income (includes Housing Benefits)</t>
  </si>
  <si>
    <t>Other sources of revenue</t>
  </si>
  <si>
    <t>Gross project revenue</t>
  </si>
  <si>
    <t>Minus vacancy allowance (specify percent: __%)</t>
  </si>
  <si>
    <t>Minus allowance for bad debt (specify percent: __%)</t>
  </si>
  <si>
    <t>PROJECT EXPENDITURES</t>
  </si>
  <si>
    <t>Administration costs</t>
  </si>
  <si>
    <t>Property management</t>
  </si>
  <si>
    <t>Utilities</t>
  </si>
  <si>
    <t>Heat (common areas and units unless excluded in rent)</t>
  </si>
  <si>
    <t>Electricity (common areas and units common areas and units unless excluded in rent))</t>
  </si>
  <si>
    <t>Water/Sewer (common areas and units common areas and units unless excluded in rent))</t>
  </si>
  <si>
    <t>Capital replacement reserve (i.e. 5%)</t>
  </si>
  <si>
    <t>Total Expenditures</t>
  </si>
  <si>
    <t>Maximum of $260,000 per affordable unit.</t>
  </si>
  <si>
    <t>Note that rental replacement units are not eligible for RHSP capital funding.</t>
  </si>
  <si>
    <t xml:space="preserve">Example: if RGI tenant pays $400 for a studio unit, and unit receives housing benefit top-up to $1,109, then total monthly income is $1,109 for the unit.  If hydro is paid separately by tenant, the montly income collectable to landlord needs to exclude hydro allowance.  The monthly income is $1,109-$46=$1,063.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</si>
</sst>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64" formatCode="&quot;$&quot;#,##0"/>
    <numFmt numFmtId="165" formatCode="0.000%"/>
    <numFmt numFmtId="166" formatCode="[$-F800]dddd\,\ mmmm\ dd\,\ yyyy"/>
  </numFmts>
  <fonts count="24" x14ac:knownFonts="1">
    <font>
      <sz val="12"/>
      <color theme="1"/>
      <name val="Arial"/>
      <family val="2"/>
    </font>
    <font>
      <sz val="12"/>
      <color theme="1"/>
      <name val="Arial"/>
      <family val="2"/>
    </font>
    <font>
      <sz val="12"/>
      <color rgb="FFFF0000"/>
      <name val="Arial"/>
      <family val="2"/>
    </font>
    <font>
      <b/>
      <sz val="12"/>
      <color theme="1"/>
      <name val="Arial"/>
      <family val="2"/>
    </font>
    <font>
      <sz val="12"/>
      <name val="Arial"/>
      <family val="2"/>
    </font>
    <font>
      <sz val="10"/>
      <color theme="1"/>
      <name val="Arial"/>
      <family val="2"/>
    </font>
    <font>
      <b/>
      <sz val="12"/>
      <color theme="0"/>
      <name val="Arial"/>
      <family val="2"/>
    </font>
    <font>
      <sz val="12"/>
      <color theme="0"/>
      <name val="Arial"/>
      <family val="2"/>
    </font>
    <font>
      <i/>
      <sz val="10"/>
      <color theme="1"/>
      <name val="Arial"/>
      <family val="2"/>
    </font>
    <font>
      <sz val="12"/>
      <color theme="5" tint="-0.249977111117893"/>
      <name val="Arial"/>
      <family val="2"/>
    </font>
    <font>
      <b/>
      <sz val="12"/>
      <name val="Arial"/>
      <family val="2"/>
    </font>
    <font>
      <sz val="10"/>
      <name val="Arial"/>
      <family val="2"/>
    </font>
    <font>
      <b/>
      <sz val="14"/>
      <color theme="1"/>
      <name val="Arial"/>
      <family val="2"/>
    </font>
    <font>
      <u/>
      <sz val="12"/>
      <color theme="10"/>
      <name val="Arial"/>
      <family val="2"/>
    </font>
    <font>
      <b/>
      <sz val="11"/>
      <name val="Arial"/>
      <family val="2"/>
    </font>
    <font>
      <b/>
      <sz val="14"/>
      <name val="Arial"/>
      <family val="2"/>
    </font>
    <font>
      <sz val="8"/>
      <name val="Arial"/>
      <family val="2"/>
    </font>
    <font>
      <b/>
      <sz val="10"/>
      <name val="Arial"/>
      <family val="2"/>
    </font>
    <font>
      <sz val="10"/>
      <color indexed="8"/>
      <name val="Arial"/>
      <family val="2"/>
    </font>
    <font>
      <b/>
      <sz val="11"/>
      <color indexed="8"/>
      <name val="Arial"/>
      <family val="2"/>
    </font>
    <font>
      <sz val="12"/>
      <color indexed="8"/>
      <name val="Arial"/>
      <family val="2"/>
    </font>
    <font>
      <sz val="10"/>
      <name val="Calibri"/>
      <family val="2"/>
    </font>
    <font>
      <i/>
      <sz val="10"/>
      <name val="Arial"/>
      <family val="2"/>
    </font>
    <font>
      <sz val="12"/>
      <name val="Calibri"/>
      <family val="2"/>
    </font>
  </fonts>
  <fills count="13">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1" tint="0.499984740745262"/>
        <bgColor indexed="64"/>
      </patternFill>
    </fill>
    <fill>
      <patternFill patternType="solid">
        <fgColor indexed="9"/>
        <bgColor indexed="64"/>
      </patternFill>
    </fill>
    <fill>
      <patternFill patternType="solid">
        <fgColor theme="0" tint="-4.9989318521683403E-2"/>
        <bgColor indexed="64"/>
      </patternFill>
    </fill>
    <fill>
      <patternFill patternType="solid">
        <fgColor theme="2" tint="-0.249977111117893"/>
        <bgColor indexed="64"/>
      </patternFill>
    </fill>
    <fill>
      <patternFill patternType="lightTrellis">
        <bgColor theme="0"/>
      </patternFill>
    </fill>
    <fill>
      <patternFill patternType="solid">
        <fgColor theme="5" tint="0.79998168889431442"/>
        <bgColor indexed="64"/>
      </patternFill>
    </fill>
    <fill>
      <patternFill patternType="solid">
        <fgColor theme="9" tint="0.79998168889431442"/>
        <bgColor indexed="64"/>
      </patternFill>
    </fill>
    <fill>
      <patternFill patternType="solid">
        <fgColor theme="1"/>
        <bgColor indexed="64"/>
      </patternFill>
    </fill>
  </fills>
  <borders count="38">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9" fontId="1" fillId="0" borderId="0" applyFont="0" applyFill="0" applyBorder="0" applyAlignment="0" applyProtection="0"/>
    <xf numFmtId="0" fontId="13" fillId="0" borderId="0" applyNumberFormat="0" applyFill="0" applyBorder="0" applyAlignment="0" applyProtection="0"/>
    <xf numFmtId="0" fontId="11" fillId="0" borderId="0"/>
  </cellStyleXfs>
  <cellXfs count="222">
    <xf numFmtId="0" fontId="0" fillId="0" borderId="0" xfId="0"/>
    <xf numFmtId="0" fontId="0" fillId="0" borderId="0" xfId="0" applyAlignment="1">
      <alignment vertical="center"/>
    </xf>
    <xf numFmtId="0" fontId="0" fillId="0" borderId="0" xfId="0" applyAlignment="1">
      <alignment vertical="center" wrapText="1"/>
    </xf>
    <xf numFmtId="0" fontId="4" fillId="0" borderId="0" xfId="0" applyFont="1" applyAlignment="1">
      <alignment vertical="center" wrapText="1"/>
    </xf>
    <xf numFmtId="0" fontId="8" fillId="0" borderId="0" xfId="0" applyFont="1" applyAlignment="1">
      <alignment vertical="center"/>
    </xf>
    <xf numFmtId="0" fontId="10" fillId="0" borderId="0" xfId="0" applyFont="1" applyAlignment="1">
      <alignment vertical="center" wrapText="1"/>
    </xf>
    <xf numFmtId="0" fontId="0" fillId="4" borderId="0" xfId="0" applyFill="1" applyAlignment="1">
      <alignment vertical="center" wrapText="1"/>
    </xf>
    <xf numFmtId="0" fontId="0" fillId="4" borderId="0" xfId="0" applyFill="1" applyAlignment="1">
      <alignment horizontal="left" vertical="center"/>
    </xf>
    <xf numFmtId="0" fontId="0" fillId="4" borderId="0" xfId="0" applyFill="1" applyAlignment="1">
      <alignment vertical="center"/>
    </xf>
    <xf numFmtId="0" fontId="3" fillId="2" borderId="5" xfId="0" applyFont="1" applyFill="1" applyBorder="1" applyAlignment="1">
      <alignment vertical="center" wrapText="1"/>
    </xf>
    <xf numFmtId="0" fontId="16" fillId="0" borderId="10" xfId="3" applyFont="1" applyBorder="1" applyAlignment="1" applyProtection="1">
      <alignment vertical="center" wrapText="1"/>
      <protection hidden="1"/>
    </xf>
    <xf numFmtId="39" fontId="10" fillId="7" borderId="13" xfId="3" applyNumberFormat="1" applyFont="1" applyFill="1" applyBorder="1" applyAlignment="1" applyProtection="1">
      <alignment horizontal="center" vertical="center" wrapText="1"/>
      <protection hidden="1"/>
    </xf>
    <xf numFmtId="0" fontId="17" fillId="7" borderId="10" xfId="3" applyFont="1" applyFill="1" applyBorder="1" applyAlignment="1" applyProtection="1">
      <alignment horizontal="center" vertical="center" wrapText="1"/>
      <protection hidden="1"/>
    </xf>
    <xf numFmtId="3" fontId="11" fillId="3" borderId="10" xfId="3" applyNumberFormat="1" applyFill="1" applyBorder="1" applyAlignment="1" applyProtection="1">
      <alignment vertical="center" wrapText="1"/>
      <protection locked="0" hidden="1"/>
    </xf>
    <xf numFmtId="0" fontId="14" fillId="8" borderId="11" xfId="3" applyFont="1" applyFill="1" applyBorder="1" applyAlignment="1" applyProtection="1">
      <alignment horizontal="left" vertical="center" wrapText="1"/>
      <protection hidden="1"/>
    </xf>
    <xf numFmtId="0" fontId="10" fillId="8" borderId="12" xfId="3" applyFont="1" applyFill="1" applyBorder="1" applyAlignment="1" applyProtection="1">
      <alignment horizontal="left" vertical="center" wrapText="1"/>
      <protection hidden="1"/>
    </xf>
    <xf numFmtId="39" fontId="10" fillId="7" borderId="11" xfId="3" applyNumberFormat="1" applyFont="1" applyFill="1" applyBorder="1" applyAlignment="1" applyProtection="1">
      <alignment horizontal="center" vertical="center" wrapText="1"/>
      <protection hidden="1"/>
    </xf>
    <xf numFmtId="0" fontId="10" fillId="7" borderId="12" xfId="3" applyFont="1" applyFill="1" applyBorder="1" applyAlignment="1" applyProtection="1">
      <alignment horizontal="center" vertical="center" wrapText="1"/>
      <protection hidden="1"/>
    </xf>
    <xf numFmtId="3" fontId="18" fillId="9" borderId="10" xfId="3" applyNumberFormat="1" applyFont="1" applyFill="1" applyBorder="1" applyAlignment="1" applyProtection="1">
      <alignment horizontal="center" vertical="center" wrapText="1"/>
      <protection hidden="1"/>
    </xf>
    <xf numFmtId="0" fontId="19" fillId="8" borderId="11" xfId="3" applyFont="1" applyFill="1" applyBorder="1" applyAlignment="1" applyProtection="1">
      <alignment vertical="center" wrapText="1"/>
      <protection hidden="1"/>
    </xf>
    <xf numFmtId="0" fontId="10" fillId="8" borderId="12" xfId="3" applyFont="1" applyFill="1" applyBorder="1" applyAlignment="1" applyProtection="1">
      <alignment vertical="center"/>
      <protection hidden="1"/>
    </xf>
    <xf numFmtId="0" fontId="19" fillId="7" borderId="11" xfId="3" applyFont="1" applyFill="1" applyBorder="1" applyAlignment="1" applyProtection="1">
      <alignment horizontal="left" vertical="center" wrapText="1"/>
      <protection hidden="1"/>
    </xf>
    <xf numFmtId="0" fontId="10" fillId="7" borderId="12" xfId="3" applyFont="1" applyFill="1" applyBorder="1" applyAlignment="1" applyProtection="1">
      <alignment vertical="center"/>
      <protection hidden="1"/>
    </xf>
    <xf numFmtId="0" fontId="4" fillId="0" borderId="14" xfId="3" applyFont="1" applyBorder="1" applyAlignment="1" applyProtection="1">
      <alignment horizontal="left" vertical="center" wrapText="1"/>
      <protection hidden="1"/>
    </xf>
    <xf numFmtId="0" fontId="4" fillId="0" borderId="0" xfId="3" applyFont="1" applyAlignment="1" applyProtection="1">
      <alignment vertical="center" wrapText="1"/>
      <protection hidden="1"/>
    </xf>
    <xf numFmtId="0" fontId="4" fillId="0" borderId="12" xfId="3" applyFont="1" applyBorder="1" applyAlignment="1" applyProtection="1">
      <alignment horizontal="left" vertical="center" wrapText="1"/>
      <protection hidden="1"/>
    </xf>
    <xf numFmtId="0" fontId="4" fillId="0" borderId="10" xfId="3" applyFont="1" applyBorder="1" applyAlignment="1" applyProtection="1">
      <alignment horizontal="center" vertical="center" wrapText="1"/>
      <protection hidden="1"/>
    </xf>
    <xf numFmtId="0" fontId="4" fillId="0" borderId="10" xfId="3" applyFont="1" applyBorder="1" applyAlignment="1" applyProtection="1">
      <alignment horizontal="center" vertical="center"/>
      <protection hidden="1"/>
    </xf>
    <xf numFmtId="0" fontId="20" fillId="0" borderId="12" xfId="3" applyFont="1" applyBorder="1" applyAlignment="1" applyProtection="1">
      <alignment vertical="center" wrapText="1"/>
      <protection hidden="1"/>
    </xf>
    <xf numFmtId="0" fontId="20" fillId="0" borderId="12" xfId="3" applyFont="1" applyBorder="1" applyAlignment="1" applyProtection="1">
      <alignment horizontal="left" vertical="center" wrapText="1" indent="2"/>
      <protection hidden="1"/>
    </xf>
    <xf numFmtId="0" fontId="10" fillId="7" borderId="10" xfId="3" applyFont="1" applyFill="1" applyBorder="1" applyAlignment="1" applyProtection="1">
      <alignment horizontal="center" vertical="center" wrapText="1"/>
      <protection hidden="1"/>
    </xf>
    <xf numFmtId="3" fontId="21" fillId="3" borderId="15" xfId="3" applyNumberFormat="1" applyFont="1" applyFill="1" applyBorder="1" applyAlignment="1" applyProtection="1">
      <alignment vertical="center" wrapText="1"/>
      <protection locked="0" hidden="1"/>
    </xf>
    <xf numFmtId="0" fontId="0" fillId="7" borderId="10" xfId="0" applyFill="1" applyBorder="1" applyAlignment="1">
      <alignment vertical="center" wrapText="1"/>
    </xf>
    <xf numFmtId="0" fontId="0" fillId="0" borderId="10" xfId="0" applyBorder="1" applyAlignment="1">
      <alignment vertical="center" wrapText="1"/>
    </xf>
    <xf numFmtId="0" fontId="4" fillId="0" borderId="10" xfId="0" applyFont="1" applyBorder="1" applyAlignment="1">
      <alignment vertical="center" wrapText="1"/>
    </xf>
    <xf numFmtId="0" fontId="0" fillId="7" borderId="16" xfId="0" applyFill="1" applyBorder="1" applyAlignment="1">
      <alignment vertical="center" wrapText="1"/>
    </xf>
    <xf numFmtId="0" fontId="0" fillId="7" borderId="17" xfId="0" applyFill="1" applyBorder="1" applyAlignment="1">
      <alignment vertical="center" wrapText="1"/>
    </xf>
    <xf numFmtId="0" fontId="21" fillId="3" borderId="27" xfId="3" applyFont="1" applyFill="1" applyBorder="1" applyAlignment="1" applyProtection="1">
      <alignment vertical="center" wrapText="1"/>
      <protection locked="0" hidden="1"/>
    </xf>
    <xf numFmtId="0" fontId="3" fillId="7" borderId="18" xfId="0" applyFont="1" applyFill="1" applyBorder="1" applyAlignment="1">
      <alignment vertical="center" wrapText="1"/>
    </xf>
    <xf numFmtId="0" fontId="10" fillId="11" borderId="1" xfId="3" applyFont="1" applyFill="1" applyBorder="1" applyAlignment="1" applyProtection="1">
      <alignment horizontal="center" wrapText="1"/>
      <protection hidden="1"/>
    </xf>
    <xf numFmtId="0" fontId="10" fillId="11" borderId="7" xfId="3" applyFont="1" applyFill="1" applyBorder="1" applyAlignment="1" applyProtection="1">
      <alignment horizontal="center" vertical="top" wrapText="1"/>
      <protection hidden="1"/>
    </xf>
    <xf numFmtId="0" fontId="3" fillId="7" borderId="10" xfId="0" applyFont="1" applyFill="1" applyBorder="1" applyAlignment="1">
      <alignment vertical="center" wrapText="1"/>
    </xf>
    <xf numFmtId="0" fontId="0" fillId="0" borderId="10" xfId="0" applyBorder="1" applyAlignment="1">
      <alignment horizontal="left" vertical="center" wrapText="1"/>
    </xf>
    <xf numFmtId="0" fontId="3" fillId="7" borderId="17" xfId="0" applyFont="1" applyFill="1" applyBorder="1" applyAlignment="1">
      <alignment vertical="center" wrapText="1"/>
    </xf>
    <xf numFmtId="0" fontId="0" fillId="3" borderId="15" xfId="0" applyFill="1" applyBorder="1" applyAlignment="1" applyProtection="1">
      <alignment horizontal="center" vertical="center" wrapText="1"/>
      <protection locked="0"/>
    </xf>
    <xf numFmtId="3" fontId="0" fillId="3" borderId="15" xfId="0" applyNumberFormat="1" applyFill="1" applyBorder="1" applyAlignment="1" applyProtection="1">
      <alignment horizontal="center" vertical="center" wrapText="1"/>
      <protection locked="0"/>
    </xf>
    <xf numFmtId="0" fontId="0" fillId="3" borderId="15" xfId="0" applyFill="1" applyBorder="1" applyAlignment="1" applyProtection="1">
      <alignment vertical="center" wrapText="1"/>
      <protection locked="0"/>
    </xf>
    <xf numFmtId="0" fontId="12" fillId="4" borderId="0" xfId="0" applyFont="1" applyFill="1" applyAlignment="1">
      <alignment vertical="center"/>
    </xf>
    <xf numFmtId="0" fontId="3" fillId="7" borderId="10" xfId="0" applyFont="1" applyFill="1" applyBorder="1" applyAlignment="1">
      <alignment horizontal="center" vertical="center" wrapText="1"/>
    </xf>
    <xf numFmtId="164" fontId="0" fillId="3" borderId="10" xfId="0" applyNumberFormat="1" applyFill="1" applyBorder="1" applyAlignment="1" applyProtection="1">
      <alignment vertical="center"/>
      <protection locked="0"/>
    </xf>
    <xf numFmtId="0" fontId="2" fillId="0" borderId="10" xfId="0" applyFont="1" applyBorder="1" applyAlignment="1">
      <alignment vertical="center" wrapText="1"/>
    </xf>
    <xf numFmtId="164" fontId="0" fillId="10" borderId="10" xfId="0" applyNumberFormat="1" applyFill="1" applyBorder="1" applyAlignment="1">
      <alignment vertical="center"/>
    </xf>
    <xf numFmtId="164" fontId="3" fillId="10" borderId="10" xfId="0" applyNumberFormat="1" applyFont="1" applyFill="1" applyBorder="1" applyAlignment="1">
      <alignment vertical="center"/>
    </xf>
    <xf numFmtId="0" fontId="3" fillId="0" borderId="10" xfId="0" applyFont="1" applyBorder="1" applyAlignment="1">
      <alignment vertical="center"/>
    </xf>
    <xf numFmtId="9" fontId="5" fillId="10" borderId="10" xfId="1" applyFont="1" applyFill="1" applyBorder="1" applyAlignment="1">
      <alignment vertical="center"/>
    </xf>
    <xf numFmtId="0" fontId="8" fillId="7" borderId="10" xfId="0" applyFont="1" applyFill="1" applyBorder="1" applyAlignment="1">
      <alignment vertical="center" wrapText="1"/>
    </xf>
    <xf numFmtId="0" fontId="6" fillId="7" borderId="17" xfId="0" applyFont="1" applyFill="1" applyBorder="1" applyAlignment="1">
      <alignment horizontal="center" vertical="center"/>
    </xf>
    <xf numFmtId="0" fontId="0" fillId="0" borderId="21" xfId="0" applyBorder="1" applyAlignment="1">
      <alignment vertical="center" wrapText="1"/>
    </xf>
    <xf numFmtId="0" fontId="15" fillId="4" borderId="0" xfId="0" applyFont="1" applyFill="1" applyAlignment="1">
      <alignment vertical="center"/>
    </xf>
    <xf numFmtId="0" fontId="10" fillId="7" borderId="16" xfId="0" applyFont="1" applyFill="1" applyBorder="1" applyAlignment="1">
      <alignment horizontal="center" vertical="center" wrapText="1"/>
    </xf>
    <xf numFmtId="0" fontId="4" fillId="0" borderId="19" xfId="0" applyFont="1" applyBorder="1" applyAlignment="1">
      <alignment horizontal="center" vertical="center"/>
    </xf>
    <xf numFmtId="0" fontId="22" fillId="0" borderId="19"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Alignment="1">
      <alignment horizontal="center" vertical="center"/>
    </xf>
    <xf numFmtId="0" fontId="0" fillId="7" borderId="15" xfId="0" applyFill="1" applyBorder="1" applyAlignment="1">
      <alignment vertical="center" wrapText="1"/>
    </xf>
    <xf numFmtId="0" fontId="0" fillId="0" borderId="15" xfId="0" applyBorder="1" applyAlignment="1">
      <alignment vertical="center" wrapText="1"/>
    </xf>
    <xf numFmtId="0" fontId="8" fillId="7" borderId="15" xfId="0" applyFont="1" applyFill="1" applyBorder="1" applyAlignment="1">
      <alignment vertical="center" wrapText="1"/>
    </xf>
    <xf numFmtId="0" fontId="10" fillId="7" borderId="10" xfId="0" applyFont="1" applyFill="1" applyBorder="1" applyAlignment="1">
      <alignment vertical="center" wrapText="1"/>
    </xf>
    <xf numFmtId="0" fontId="4" fillId="7" borderId="10" xfId="0" applyFont="1" applyFill="1" applyBorder="1" applyAlignment="1">
      <alignment vertical="center" wrapText="1"/>
    </xf>
    <xf numFmtId="0" fontId="3" fillId="0" borderId="10" xfId="0" applyFont="1" applyBorder="1" applyAlignment="1">
      <alignment horizontal="center" vertical="center" wrapText="1"/>
    </xf>
    <xf numFmtId="0" fontId="10" fillId="0" borderId="10" xfId="0" applyFont="1" applyBorder="1" applyAlignment="1">
      <alignment vertical="center" wrapText="1"/>
    </xf>
    <xf numFmtId="164" fontId="0" fillId="3" borderId="10" xfId="0" applyNumberFormat="1" applyFill="1" applyBorder="1" applyAlignment="1" applyProtection="1">
      <alignment vertical="center" wrapText="1"/>
      <protection locked="0"/>
    </xf>
    <xf numFmtId="164" fontId="4" fillId="0" borderId="10" xfId="0" applyNumberFormat="1" applyFont="1" applyBorder="1" applyAlignment="1">
      <alignment vertical="center" wrapText="1"/>
    </xf>
    <xf numFmtId="164" fontId="3" fillId="10" borderId="10" xfId="0" applyNumberFormat="1" applyFont="1" applyFill="1" applyBorder="1" applyAlignment="1">
      <alignment vertical="center" wrapText="1"/>
    </xf>
    <xf numFmtId="0" fontId="10" fillId="7" borderId="10" xfId="0" applyFont="1" applyFill="1" applyBorder="1" applyAlignment="1">
      <alignment horizontal="right" vertical="center" wrapText="1"/>
    </xf>
    <xf numFmtId="0" fontId="4" fillId="0" borderId="10" xfId="0" applyFont="1" applyBorder="1" applyAlignment="1">
      <alignment horizontal="left" vertical="center" wrapText="1"/>
    </xf>
    <xf numFmtId="0" fontId="0" fillId="3" borderId="10" xfId="0" applyFill="1" applyBorder="1" applyAlignment="1" applyProtection="1">
      <alignment horizontal="left" vertical="center" wrapText="1"/>
      <protection locked="0"/>
    </xf>
    <xf numFmtId="0" fontId="10" fillId="0" borderId="10" xfId="0" applyFont="1" applyBorder="1" applyAlignment="1">
      <alignment horizontal="right" vertical="center" wrapText="1"/>
    </xf>
    <xf numFmtId="164" fontId="3" fillId="7" borderId="10" xfId="0" applyNumberFormat="1" applyFont="1" applyFill="1" applyBorder="1" applyAlignment="1">
      <alignment vertical="center" wrapText="1"/>
    </xf>
    <xf numFmtId="164" fontId="0" fillId="10" borderId="10" xfId="0" applyNumberFormat="1" applyFill="1" applyBorder="1" applyAlignment="1">
      <alignment vertical="center" wrapText="1"/>
    </xf>
    <xf numFmtId="9" fontId="4" fillId="10" borderId="10" xfId="1" applyFont="1" applyFill="1" applyBorder="1" applyAlignment="1">
      <alignment vertical="center" wrapText="1"/>
    </xf>
    <xf numFmtId="165" fontId="4" fillId="0" borderId="10" xfId="1" applyNumberFormat="1" applyFont="1" applyBorder="1" applyAlignment="1">
      <alignment vertical="center" wrapText="1"/>
    </xf>
    <xf numFmtId="9" fontId="5" fillId="10" borderId="10" xfId="1" applyFont="1" applyFill="1" applyBorder="1" applyAlignment="1">
      <alignment horizontal="right" vertical="center" wrapText="1"/>
    </xf>
    <xf numFmtId="0" fontId="3" fillId="0" borderId="10" xfId="0" applyFont="1" applyBorder="1" applyAlignment="1">
      <alignment vertical="center" wrapText="1"/>
    </xf>
    <xf numFmtId="0" fontId="10" fillId="7" borderId="17" xfId="0" applyFont="1" applyFill="1" applyBorder="1" applyAlignment="1">
      <alignment vertical="center" wrapText="1"/>
    </xf>
    <xf numFmtId="0" fontId="10" fillId="7" borderId="18" xfId="0" applyFont="1" applyFill="1" applyBorder="1" applyAlignment="1">
      <alignment vertical="center" wrapText="1"/>
    </xf>
    <xf numFmtId="0" fontId="0" fillId="7" borderId="19" xfId="0" applyFill="1" applyBorder="1" applyAlignment="1">
      <alignment horizontal="center" vertical="center" wrapText="1"/>
    </xf>
    <xf numFmtId="0" fontId="4" fillId="7" borderId="15" xfId="0" applyFont="1" applyFill="1" applyBorder="1" applyAlignment="1">
      <alignment vertical="center" wrapText="1"/>
    </xf>
    <xf numFmtId="0" fontId="0" fillId="0" borderId="19" xfId="0" applyBorder="1" applyAlignment="1">
      <alignment horizontal="center" vertical="center" wrapText="1"/>
    </xf>
    <xf numFmtId="0" fontId="4" fillId="0" borderId="15" xfId="0" applyFont="1" applyBorder="1" applyAlignment="1">
      <alignment vertical="center" wrapText="1"/>
    </xf>
    <xf numFmtId="0" fontId="4" fillId="3" borderId="15" xfId="0" applyFont="1" applyFill="1" applyBorder="1" applyAlignment="1" applyProtection="1">
      <alignment vertical="center" wrapText="1"/>
      <protection locked="0"/>
    </xf>
    <xf numFmtId="0" fontId="0" fillId="0" borderId="20" xfId="0" applyBorder="1" applyAlignment="1">
      <alignment horizontal="center" vertical="center" wrapText="1"/>
    </xf>
    <xf numFmtId="164" fontId="0" fillId="3" borderId="21" xfId="0" applyNumberFormat="1" applyFill="1" applyBorder="1" applyAlignment="1" applyProtection="1">
      <alignment vertical="center" wrapText="1"/>
      <protection locked="0"/>
    </xf>
    <xf numFmtId="0" fontId="4" fillId="0" borderId="21" xfId="0" applyFont="1" applyBorder="1" applyAlignment="1">
      <alignment vertical="center" wrapText="1"/>
    </xf>
    <xf numFmtId="0" fontId="4" fillId="3" borderId="22" xfId="0" applyFont="1" applyFill="1" applyBorder="1" applyAlignment="1" applyProtection="1">
      <alignment vertical="center" wrapText="1"/>
      <protection locked="0"/>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2" fontId="3" fillId="10" borderId="6" xfId="0" applyNumberFormat="1" applyFont="1" applyFill="1" applyBorder="1" applyAlignment="1">
      <alignment vertical="center" wrapText="1"/>
    </xf>
    <xf numFmtId="164" fontId="3" fillId="10" borderId="6" xfId="0" applyNumberFormat="1" applyFont="1" applyFill="1" applyBorder="1" applyAlignment="1">
      <alignment vertical="center" wrapText="1"/>
    </xf>
    <xf numFmtId="0" fontId="3" fillId="2" borderId="8" xfId="0" applyFont="1" applyFill="1" applyBorder="1" applyAlignment="1">
      <alignment vertical="center" wrapText="1"/>
    </xf>
    <xf numFmtId="6" fontId="3" fillId="10" borderId="9" xfId="0" applyNumberFormat="1" applyFont="1" applyFill="1" applyBorder="1" applyAlignment="1">
      <alignment vertical="center" wrapText="1"/>
    </xf>
    <xf numFmtId="0" fontId="0" fillId="0" borderId="34" xfId="0" applyBorder="1" applyAlignment="1">
      <alignment horizontal="center" vertical="center" wrapText="1"/>
    </xf>
    <xf numFmtId="0" fontId="0" fillId="0" borderId="31" xfId="0" applyBorder="1" applyAlignment="1">
      <alignment vertical="center" wrapText="1"/>
    </xf>
    <xf numFmtId="0" fontId="4" fillId="0" borderId="31" xfId="0" applyFont="1" applyBorder="1" applyAlignment="1">
      <alignment vertical="center" wrapText="1"/>
    </xf>
    <xf numFmtId="0" fontId="4" fillId="0" borderId="35" xfId="0" applyFont="1" applyBorder="1" applyAlignment="1">
      <alignment vertical="center" wrapText="1"/>
    </xf>
    <xf numFmtId="3" fontId="19" fillId="10" borderId="10" xfId="3" applyNumberFormat="1" applyFont="1" applyFill="1" applyBorder="1" applyAlignment="1" applyProtection="1">
      <alignment vertical="center" wrapText="1"/>
      <protection hidden="1"/>
    </xf>
    <xf numFmtId="0" fontId="3" fillId="7" borderId="21" xfId="0" applyFont="1" applyFill="1" applyBorder="1" applyAlignment="1">
      <alignment vertical="center" wrapText="1"/>
    </xf>
    <xf numFmtId="0" fontId="0" fillId="7" borderId="22" xfId="0" applyFill="1" applyBorder="1" applyAlignment="1">
      <alignment vertical="center" wrapText="1"/>
    </xf>
    <xf numFmtId="0" fontId="0" fillId="4" borderId="0" xfId="0" applyFill="1" applyAlignment="1">
      <alignment horizontal="left" vertical="center" wrapText="1"/>
    </xf>
    <xf numFmtId="0" fontId="6" fillId="7" borderId="17" xfId="0" applyFont="1" applyFill="1" applyBorder="1" applyAlignment="1">
      <alignment horizontal="center" vertical="center" wrapText="1"/>
    </xf>
    <xf numFmtId="0" fontId="9" fillId="0" borderId="0" xfId="0" applyFont="1" applyAlignment="1">
      <alignment vertical="center" wrapText="1"/>
    </xf>
    <xf numFmtId="6" fontId="3" fillId="10" borderId="10" xfId="0" applyNumberFormat="1" applyFont="1" applyFill="1" applyBorder="1" applyAlignment="1">
      <alignment vertical="center"/>
    </xf>
    <xf numFmtId="0" fontId="0" fillId="7" borderId="21" xfId="0" applyFill="1" applyBorder="1" applyAlignment="1">
      <alignment vertical="center" wrapText="1"/>
    </xf>
    <xf numFmtId="166" fontId="21" fillId="3" borderId="15" xfId="3" applyNumberFormat="1" applyFont="1" applyFill="1" applyBorder="1" applyAlignment="1" applyProtection="1">
      <alignment vertical="center" wrapText="1"/>
      <protection locked="0" hidden="1"/>
    </xf>
    <xf numFmtId="3" fontId="23" fillId="3" borderId="15" xfId="3" applyNumberFormat="1" applyFont="1" applyFill="1" applyBorder="1" applyAlignment="1" applyProtection="1">
      <alignment vertical="center" wrapText="1"/>
      <protection locked="0" hidden="1"/>
    </xf>
    <xf numFmtId="0" fontId="6" fillId="5" borderId="0" xfId="0" applyFont="1" applyFill="1" applyAlignment="1">
      <alignment horizontal="center" vertical="center" wrapText="1"/>
    </xf>
    <xf numFmtId="2" fontId="3" fillId="10" borderId="0" xfId="0" applyNumberFormat="1" applyFont="1" applyFill="1" applyAlignment="1">
      <alignment vertical="center" wrapText="1"/>
    </xf>
    <xf numFmtId="164" fontId="3" fillId="10" borderId="0" xfId="0" applyNumberFormat="1" applyFont="1" applyFill="1" applyAlignment="1">
      <alignment vertical="center" wrapText="1"/>
    </xf>
    <xf numFmtId="6" fontId="3" fillId="10" borderId="0" xfId="0" applyNumberFormat="1" applyFont="1" applyFill="1" applyAlignment="1">
      <alignment vertical="center" wrapText="1"/>
    </xf>
    <xf numFmtId="2" fontId="0" fillId="3" borderId="10" xfId="0" applyNumberFormat="1" applyFill="1" applyBorder="1" applyAlignment="1" applyProtection="1">
      <alignment vertical="center" wrapText="1"/>
      <protection locked="0"/>
    </xf>
    <xf numFmtId="0" fontId="4" fillId="0" borderId="10" xfId="0" applyFont="1" applyBorder="1" applyAlignment="1">
      <alignment horizontal="left" vertical="center"/>
    </xf>
    <xf numFmtId="0" fontId="3" fillId="0" borderId="10" xfId="0" applyFont="1" applyBorder="1" applyAlignment="1">
      <alignment horizontal="left" vertical="center"/>
    </xf>
    <xf numFmtId="164" fontId="0" fillId="5" borderId="10" xfId="0" applyNumberFormat="1" applyFill="1" applyBorder="1" applyAlignment="1" applyProtection="1">
      <alignment vertical="center"/>
      <protection locked="0"/>
    </xf>
    <xf numFmtId="164" fontId="3" fillId="10" borderId="21" xfId="0" applyNumberFormat="1" applyFont="1" applyFill="1" applyBorder="1" applyAlignment="1">
      <alignment vertical="center"/>
    </xf>
    <xf numFmtId="0" fontId="10" fillId="11" borderId="1" xfId="3" applyFont="1" applyFill="1" applyBorder="1" applyAlignment="1" applyProtection="1">
      <alignment horizontal="center" vertical="center" wrapText="1"/>
      <protection hidden="1"/>
    </xf>
    <xf numFmtId="0" fontId="10" fillId="11" borderId="7" xfId="3" applyFont="1" applyFill="1" applyBorder="1" applyAlignment="1" applyProtection="1">
      <alignment horizontal="center" vertical="center" wrapText="1"/>
      <protection hidden="1"/>
    </xf>
    <xf numFmtId="39" fontId="15" fillId="6" borderId="13" xfId="3" applyNumberFormat="1" applyFont="1" applyFill="1" applyBorder="1" applyAlignment="1" applyProtection="1">
      <alignment horizontal="left" vertical="center" wrapText="1"/>
      <protection hidden="1"/>
    </xf>
    <xf numFmtId="39" fontId="15" fillId="6" borderId="12" xfId="3" applyNumberFormat="1" applyFont="1" applyFill="1" applyBorder="1" applyAlignment="1" applyProtection="1">
      <alignment horizontal="left" vertical="center" wrapText="1"/>
      <protection hidden="1"/>
    </xf>
    <xf numFmtId="0" fontId="10" fillId="11" borderId="4" xfId="3" applyFont="1" applyFill="1" applyBorder="1" applyAlignment="1" applyProtection="1">
      <alignment horizontal="center" wrapText="1"/>
      <protection hidden="1"/>
    </xf>
    <xf numFmtId="0" fontId="10" fillId="11" borderId="4" xfId="3" applyFont="1" applyFill="1" applyBorder="1" applyAlignment="1" applyProtection="1">
      <alignment horizontal="center" vertical="top" wrapText="1"/>
      <protection hidden="1"/>
    </xf>
    <xf numFmtId="0" fontId="10" fillId="11" borderId="4" xfId="3" applyFont="1" applyFill="1" applyBorder="1" applyAlignment="1" applyProtection="1">
      <alignment horizontal="center" vertical="center" wrapText="1"/>
      <protection hidden="1"/>
    </xf>
    <xf numFmtId="0" fontId="4" fillId="12" borderId="19" xfId="0" applyFont="1" applyFill="1" applyBorder="1" applyAlignment="1">
      <alignment horizontal="center" vertical="center"/>
    </xf>
    <xf numFmtId="0" fontId="6" fillId="12" borderId="10" xfId="0" applyFont="1" applyFill="1" applyBorder="1" applyAlignment="1">
      <alignment horizontal="center" vertical="center" wrapText="1"/>
    </xf>
    <xf numFmtId="0" fontId="6" fillId="12" borderId="10" xfId="0" applyFont="1" applyFill="1" applyBorder="1" applyAlignment="1">
      <alignment horizontal="center" vertical="center"/>
    </xf>
    <xf numFmtId="0" fontId="6" fillId="12" borderId="15" xfId="0" applyFont="1" applyFill="1" applyBorder="1" applyAlignment="1">
      <alignment horizontal="center" vertical="center" wrapText="1"/>
    </xf>
    <xf numFmtId="0" fontId="0" fillId="12" borderId="10" xfId="0" applyFill="1" applyBorder="1" applyAlignment="1">
      <alignment vertical="center" wrapText="1"/>
    </xf>
    <xf numFmtId="0" fontId="0" fillId="12" borderId="15" xfId="0" applyFill="1" applyBorder="1" applyAlignment="1">
      <alignment vertical="center" wrapText="1"/>
    </xf>
    <xf numFmtId="0" fontId="6" fillId="12" borderId="10" xfId="0" applyFont="1" applyFill="1" applyBorder="1" applyAlignment="1">
      <alignment vertical="center" wrapText="1"/>
    </xf>
    <xf numFmtId="0" fontId="6" fillId="12" borderId="10" xfId="0" applyFont="1" applyFill="1" applyBorder="1" applyAlignment="1">
      <alignment vertical="center"/>
    </xf>
    <xf numFmtId="0" fontId="6" fillId="12" borderId="19" xfId="0" applyFont="1" applyFill="1" applyBorder="1" applyAlignment="1">
      <alignment horizontal="center" vertical="center" wrapText="1"/>
    </xf>
    <xf numFmtId="0" fontId="4" fillId="12" borderId="10" xfId="0" applyFont="1" applyFill="1" applyBorder="1" applyAlignment="1">
      <alignment vertical="center" wrapText="1"/>
    </xf>
    <xf numFmtId="0" fontId="4" fillId="12" borderId="15" xfId="0" applyFont="1" applyFill="1" applyBorder="1" applyAlignment="1">
      <alignment vertical="center" wrapText="1"/>
    </xf>
    <xf numFmtId="0" fontId="7" fillId="12" borderId="16"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7" fillId="12" borderId="17" xfId="0" applyFont="1" applyFill="1" applyBorder="1" applyAlignment="1">
      <alignment horizontal="center" vertical="center" wrapText="1"/>
    </xf>
    <xf numFmtId="0" fontId="3" fillId="2" borderId="20" xfId="0" applyFont="1" applyFill="1" applyBorder="1" applyAlignment="1">
      <alignment vertical="center"/>
    </xf>
    <xf numFmtId="3" fontId="0" fillId="10" borderId="22" xfId="0" applyNumberFormat="1" applyFill="1" applyBorder="1" applyAlignment="1">
      <alignment horizontal="center" vertical="center"/>
    </xf>
    <xf numFmtId="0" fontId="0" fillId="7" borderId="25" xfId="0" applyFill="1" applyBorder="1" applyAlignment="1">
      <alignment vertical="center" wrapText="1"/>
    </xf>
    <xf numFmtId="0" fontId="0" fillId="7" borderId="28" xfId="0" applyFill="1" applyBorder="1" applyAlignment="1">
      <alignment vertical="center"/>
    </xf>
    <xf numFmtId="0" fontId="0" fillId="0" borderId="0" xfId="0" applyAlignment="1">
      <alignment wrapText="1"/>
    </xf>
    <xf numFmtId="0" fontId="4" fillId="0" borderId="0" xfId="0" applyFont="1"/>
    <xf numFmtId="0" fontId="2" fillId="0" borderId="13" xfId="0" applyFont="1" applyBorder="1" applyAlignment="1">
      <alignment vertical="center"/>
    </xf>
    <xf numFmtId="0" fontId="0" fillId="0" borderId="13" xfId="0" applyBorder="1" applyAlignment="1">
      <alignment vertical="center" wrapText="1"/>
    </xf>
    <xf numFmtId="0" fontId="0" fillId="0" borderId="19" xfId="0" applyBorder="1" applyAlignment="1">
      <alignment horizontal="left" vertical="center"/>
    </xf>
    <xf numFmtId="0" fontId="6" fillId="12" borderId="19" xfId="0" applyFont="1" applyFill="1" applyBorder="1" applyAlignment="1">
      <alignment vertical="center" wrapText="1"/>
    </xf>
    <xf numFmtId="0" fontId="7" fillId="12" borderId="15" xfId="0" applyFont="1" applyFill="1" applyBorder="1" applyAlignment="1">
      <alignment vertical="center" wrapText="1"/>
    </xf>
    <xf numFmtId="0" fontId="0" fillId="12" borderId="13" xfId="0" applyFill="1" applyBorder="1" applyAlignment="1">
      <alignment vertical="center" wrapText="1"/>
    </xf>
    <xf numFmtId="0" fontId="21" fillId="12" borderId="27" xfId="3" applyFont="1" applyFill="1" applyBorder="1" applyAlignment="1" applyProtection="1">
      <alignment vertical="center" wrapText="1"/>
      <protection hidden="1"/>
    </xf>
    <xf numFmtId="0" fontId="0" fillId="4" borderId="19" xfId="0" applyFill="1" applyBorder="1" applyAlignment="1">
      <alignment horizontal="left" vertical="center"/>
    </xf>
    <xf numFmtId="9" fontId="1" fillId="10" borderId="15" xfId="1" applyFont="1" applyFill="1" applyBorder="1" applyAlignment="1" applyProtection="1">
      <alignment horizontal="center" vertical="center"/>
    </xf>
    <xf numFmtId="0" fontId="0" fillId="2" borderId="19" xfId="0" applyFill="1" applyBorder="1" applyAlignment="1">
      <alignment vertical="center"/>
    </xf>
    <xf numFmtId="3" fontId="0" fillId="10" borderId="15" xfId="0" applyNumberFormat="1" applyFill="1" applyBorder="1" applyAlignment="1">
      <alignment horizontal="center" vertical="center"/>
    </xf>
    <xf numFmtId="0" fontId="0" fillId="7" borderId="13" xfId="0" applyFill="1" applyBorder="1" applyAlignment="1">
      <alignment vertical="center" wrapText="1"/>
    </xf>
    <xf numFmtId="0" fontId="21" fillId="7" borderId="27" xfId="3" applyFont="1" applyFill="1" applyBorder="1" applyAlignment="1" applyProtection="1">
      <alignment vertical="center" wrapText="1"/>
      <protection hidden="1"/>
    </xf>
    <xf numFmtId="0" fontId="3" fillId="0" borderId="19" xfId="0" applyFont="1" applyBorder="1" applyAlignment="1">
      <alignment horizontal="left" vertical="center"/>
    </xf>
    <xf numFmtId="0" fontId="10" fillId="2" borderId="19" xfId="0" applyFont="1" applyFill="1" applyBorder="1" applyAlignment="1">
      <alignment vertical="center" wrapText="1"/>
    </xf>
    <xf numFmtId="0" fontId="4" fillId="2" borderId="15" xfId="0" applyFont="1" applyFill="1" applyBorder="1" applyAlignment="1">
      <alignment vertical="center" wrapText="1"/>
    </xf>
    <xf numFmtId="0" fontId="0" fillId="0" borderId="19" xfId="0" applyBorder="1" applyAlignment="1">
      <alignment horizontal="left" vertical="center" wrapText="1"/>
    </xf>
    <xf numFmtId="0" fontId="0" fillId="12" borderId="13" xfId="0" applyFill="1" applyBorder="1" applyAlignment="1">
      <alignment vertical="center"/>
    </xf>
    <xf numFmtId="0" fontId="0" fillId="4" borderId="19" xfId="0" applyFill="1" applyBorder="1" applyAlignment="1">
      <alignment horizontal="left" vertical="center" wrapText="1"/>
    </xf>
    <xf numFmtId="0" fontId="4" fillId="0" borderId="13" xfId="0" applyFont="1" applyBorder="1" applyAlignment="1">
      <alignment vertical="center" wrapText="1"/>
    </xf>
    <xf numFmtId="9" fontId="0" fillId="10" borderId="15" xfId="1" applyFont="1" applyFill="1" applyBorder="1" applyAlignment="1" applyProtection="1">
      <alignment horizontal="center" vertical="center"/>
    </xf>
    <xf numFmtId="0" fontId="13" fillId="0" borderId="13" xfId="2" applyBorder="1" applyAlignment="1" applyProtection="1">
      <alignment horizontal="left" vertical="center" wrapText="1"/>
    </xf>
    <xf numFmtId="0" fontId="7" fillId="12" borderId="13" xfId="0" applyFont="1" applyFill="1" applyBorder="1" applyAlignment="1">
      <alignment vertical="center" wrapText="1"/>
    </xf>
    <xf numFmtId="0" fontId="7" fillId="12" borderId="27"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3" fontId="0" fillId="0" borderId="0" xfId="0" applyNumberFormat="1" applyAlignment="1">
      <alignment horizontal="center" vertical="center"/>
    </xf>
    <xf numFmtId="0" fontId="0" fillId="0" borderId="13" xfId="0" applyBorder="1" applyAlignment="1">
      <alignment horizontal="left" vertical="center" wrapText="1"/>
    </xf>
    <xf numFmtId="0" fontId="0" fillId="0" borderId="13" xfId="0" applyBorder="1" applyAlignment="1">
      <alignment horizontal="left" vertical="center"/>
    </xf>
    <xf numFmtId="0" fontId="21" fillId="3" borderId="27" xfId="3" applyFont="1" applyFill="1" applyBorder="1" applyAlignment="1" applyProtection="1">
      <alignment vertical="center" wrapText="1"/>
      <protection hidden="1"/>
    </xf>
    <xf numFmtId="0" fontId="0" fillId="0" borderId="0" xfId="0" applyAlignment="1">
      <alignment horizontal="left" wrapText="1"/>
    </xf>
    <xf numFmtId="0" fontId="0" fillId="0" borderId="0" xfId="0" applyAlignment="1">
      <alignment horizontal="left"/>
    </xf>
    <xf numFmtId="0" fontId="3" fillId="7" borderId="19" xfId="0" applyFont="1" applyFill="1" applyBorder="1" applyAlignment="1">
      <alignment vertical="center" wrapText="1"/>
    </xf>
    <xf numFmtId="0" fontId="0" fillId="7" borderId="15" xfId="0" applyFill="1" applyBorder="1" applyAlignment="1">
      <alignment horizontal="center" vertical="center"/>
    </xf>
    <xf numFmtId="0" fontId="13" fillId="0" borderId="13" xfId="2" applyBorder="1" applyAlignment="1" applyProtection="1">
      <alignment vertical="center" wrapText="1"/>
    </xf>
    <xf numFmtId="3" fontId="23" fillId="3" borderId="15" xfId="3" applyNumberFormat="1" applyFont="1" applyFill="1" applyBorder="1" applyAlignment="1" applyProtection="1">
      <alignment vertical="center" wrapText="1"/>
      <protection hidden="1"/>
    </xf>
    <xf numFmtId="0" fontId="3" fillId="7" borderId="16" xfId="0" applyFont="1" applyFill="1" applyBorder="1" applyAlignment="1">
      <alignment vertical="center" wrapText="1"/>
    </xf>
    <xf numFmtId="0" fontId="3" fillId="7" borderId="24" xfId="0" applyFont="1" applyFill="1" applyBorder="1" applyAlignment="1">
      <alignment vertical="center" wrapText="1"/>
    </xf>
    <xf numFmtId="0" fontId="3" fillId="7" borderId="26" xfId="0" applyFont="1" applyFill="1" applyBorder="1" applyAlignment="1">
      <alignment vertical="center" wrapText="1"/>
    </xf>
    <xf numFmtId="0" fontId="4" fillId="0" borderId="0" xfId="0" applyFont="1" applyAlignment="1">
      <alignment vertical="center"/>
    </xf>
    <xf numFmtId="0" fontId="0" fillId="0" borderId="12" xfId="0" applyBorder="1" applyAlignment="1">
      <alignment vertical="center" wrapText="1"/>
    </xf>
    <xf numFmtId="0" fontId="0" fillId="0" borderId="19" xfId="0" applyBorder="1" applyAlignment="1">
      <alignment vertical="center" wrapText="1"/>
    </xf>
    <xf numFmtId="0" fontId="0" fillId="7" borderId="15" xfId="0" applyFill="1" applyBorder="1" applyAlignment="1">
      <alignment horizontal="center" vertical="center" wrapText="1"/>
    </xf>
    <xf numFmtId="0" fontId="3" fillId="7" borderId="12" xfId="0" applyFont="1" applyFill="1" applyBorder="1" applyAlignment="1">
      <alignment vertical="center" wrapText="1"/>
    </xf>
    <xf numFmtId="0" fontId="3" fillId="7" borderId="15" xfId="0" applyFont="1" applyFill="1" applyBorder="1" applyAlignment="1">
      <alignment vertical="center" wrapText="1"/>
    </xf>
    <xf numFmtId="0" fontId="13" fillId="0" borderId="12" xfId="2" applyBorder="1" applyAlignment="1" applyProtection="1">
      <alignment vertical="center" wrapText="1"/>
    </xf>
    <xf numFmtId="0" fontId="3" fillId="7" borderId="23" xfId="0" applyFont="1" applyFill="1" applyBorder="1" applyAlignment="1">
      <alignment vertical="center" wrapText="1"/>
    </xf>
    <xf numFmtId="3" fontId="10" fillId="10" borderId="10" xfId="3" applyNumberFormat="1" applyFont="1" applyFill="1" applyBorder="1" applyAlignment="1" applyProtection="1">
      <alignment vertical="center" wrapText="1"/>
      <protection hidden="1"/>
    </xf>
    <xf numFmtId="3" fontId="4" fillId="10" borderId="10" xfId="3" applyNumberFormat="1" applyFont="1" applyFill="1" applyBorder="1" applyAlignment="1" applyProtection="1">
      <alignment vertical="center" wrapText="1"/>
      <protection hidden="1"/>
    </xf>
    <xf numFmtId="39" fontId="4" fillId="0" borderId="10" xfId="3" applyNumberFormat="1" applyFont="1" applyBorder="1" applyAlignment="1">
      <alignment horizontal="center" vertical="center" wrapText="1"/>
    </xf>
    <xf numFmtId="39" fontId="15" fillId="6" borderId="11" xfId="3" applyNumberFormat="1" applyFont="1" applyFill="1" applyBorder="1" applyAlignment="1" applyProtection="1">
      <alignment horizontal="left" vertical="center"/>
      <protection hidden="1"/>
    </xf>
    <xf numFmtId="0" fontId="4" fillId="3" borderId="12" xfId="3" applyFont="1" applyFill="1" applyBorder="1" applyAlignment="1" applyProtection="1">
      <alignment horizontal="left" vertical="center" wrapText="1"/>
      <protection locked="0"/>
    </xf>
    <xf numFmtId="0" fontId="10" fillId="3" borderId="12" xfId="3" applyFont="1" applyFill="1" applyBorder="1" applyAlignment="1" applyProtection="1">
      <alignment vertical="center"/>
      <protection locked="0"/>
    </xf>
    <xf numFmtId="0" fontId="10" fillId="3" borderId="12" xfId="3" applyFont="1" applyFill="1" applyBorder="1" applyAlignment="1" applyProtection="1">
      <alignment horizontal="right" vertical="center"/>
      <protection locked="0"/>
    </xf>
    <xf numFmtId="0" fontId="10" fillId="11" borderId="1" xfId="3" applyFont="1" applyFill="1" applyBorder="1" applyAlignment="1" applyProtection="1">
      <alignment horizontal="center" vertical="center" wrapText="1"/>
      <protection hidden="1"/>
    </xf>
    <xf numFmtId="0" fontId="10" fillId="11" borderId="7" xfId="3" applyFont="1" applyFill="1" applyBorder="1" applyAlignment="1" applyProtection="1">
      <alignment horizontal="center" vertical="center" wrapText="1"/>
      <protection hidden="1"/>
    </xf>
    <xf numFmtId="0" fontId="12" fillId="4" borderId="0" xfId="0" applyFont="1" applyFill="1" applyAlignment="1">
      <alignment horizontal="left" vertical="center"/>
    </xf>
    <xf numFmtId="0" fontId="4" fillId="2" borderId="19" xfId="0" applyFont="1" applyFill="1" applyBorder="1" applyAlignment="1">
      <alignment vertical="center" wrapText="1"/>
    </xf>
    <xf numFmtId="9" fontId="8" fillId="2" borderId="15" xfId="1" applyFont="1" applyFill="1" applyBorder="1" applyAlignment="1" applyProtection="1">
      <alignment horizontal="center" vertical="center"/>
    </xf>
    <xf numFmtId="0" fontId="21" fillId="7" borderId="29" xfId="3" applyFont="1" applyFill="1" applyBorder="1" applyAlignment="1" applyProtection="1">
      <alignment horizontal="center" vertical="center" wrapText="1"/>
      <protection hidden="1"/>
    </xf>
    <xf numFmtId="0" fontId="21" fillId="7" borderId="30" xfId="3" applyFont="1" applyFill="1" applyBorder="1" applyAlignment="1" applyProtection="1">
      <alignment horizontal="center" vertical="center" wrapText="1"/>
      <protection hidden="1"/>
    </xf>
    <xf numFmtId="0" fontId="0" fillId="0" borderId="29" xfId="0" applyBorder="1" applyAlignment="1">
      <alignment horizontal="left" wrapText="1"/>
    </xf>
    <xf numFmtId="0" fontId="0" fillId="0" borderId="30" xfId="0" applyBorder="1" applyAlignment="1">
      <alignment horizontal="left" wrapText="1"/>
    </xf>
    <xf numFmtId="0" fontId="6" fillId="12" borderId="36" xfId="0" applyFont="1" applyFill="1" applyBorder="1" applyAlignment="1">
      <alignment horizontal="left" vertical="center" wrapText="1"/>
    </xf>
    <xf numFmtId="0" fontId="6" fillId="12" borderId="37" xfId="0" applyFont="1" applyFill="1" applyBorder="1" applyAlignment="1">
      <alignment horizontal="left" vertical="center" wrapText="1"/>
    </xf>
    <xf numFmtId="0" fontId="4" fillId="0" borderId="31" xfId="0" applyFont="1" applyBorder="1" applyAlignment="1">
      <alignment vertical="center" wrapText="1"/>
    </xf>
    <xf numFmtId="0" fontId="4" fillId="0" borderId="33" xfId="0" applyFont="1" applyBorder="1" applyAlignment="1">
      <alignment vertical="center" wrapText="1"/>
    </xf>
    <xf numFmtId="0" fontId="4" fillId="0" borderId="32" xfId="0" applyFont="1" applyBorder="1" applyAlignment="1">
      <alignment vertical="center" wrapText="1"/>
    </xf>
    <xf numFmtId="0" fontId="4" fillId="0" borderId="31" xfId="0" applyFont="1" applyBorder="1" applyAlignment="1">
      <alignment horizontal="left" vertical="center" wrapText="1"/>
    </xf>
    <xf numFmtId="0" fontId="4" fillId="0" borderId="33" xfId="0" applyFont="1" applyBorder="1" applyAlignment="1">
      <alignment horizontal="left" vertical="center" wrapText="1"/>
    </xf>
    <xf numFmtId="0" fontId="4" fillId="0" borderId="32" xfId="0" applyFont="1" applyBorder="1" applyAlignment="1">
      <alignment horizontal="left" vertical="center" wrapText="1"/>
    </xf>
  </cellXfs>
  <cellStyles count="4">
    <cellStyle name="Hyperlink" xfId="2" builtinId="8"/>
    <cellStyle name="Normal" xfId="0" builtinId="0"/>
    <cellStyle name="Normal 2" xfId="3" xr:uid="{EDB3B925-7BA8-42DF-B239-DD072BE98C38}"/>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oronto.ca/city-government/data-research-maps/neighbourhoods-communities/ward-profi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XAG58"/>
  <sheetViews>
    <sheetView topLeftCell="A11" zoomScale="70" zoomScaleNormal="70" workbookViewId="0">
      <selection activeCell="B29" sqref="B29"/>
    </sheetView>
  </sheetViews>
  <sheetFormatPr defaultRowHeight="15" x14ac:dyDescent="0.2"/>
  <cols>
    <col min="1" max="1" width="49.44140625" customWidth="1"/>
    <col min="2" max="2" width="23.6640625" customWidth="1"/>
    <col min="3" max="3" width="57.88671875" style="149" customWidth="1"/>
    <col min="4" max="4" width="40" customWidth="1"/>
    <col min="5" max="5" width="5" customWidth="1"/>
    <col min="6" max="6" width="43.109375" customWidth="1"/>
  </cols>
  <sheetData>
    <row r="1" spans="1:16257" ht="33.75" customHeight="1" thickBot="1" x14ac:dyDescent="0.25">
      <c r="A1" s="207" t="s">
        <v>0</v>
      </c>
      <c r="B1" s="207"/>
      <c r="C1" s="207"/>
      <c r="D1" s="207"/>
    </row>
    <row r="2" spans="1:16257" ht="30.75" customHeight="1" thickBot="1" x14ac:dyDescent="0.25">
      <c r="A2" s="187" t="s">
        <v>1</v>
      </c>
      <c r="B2" s="38"/>
      <c r="C2" s="188" t="s">
        <v>2</v>
      </c>
      <c r="D2" s="189" t="s">
        <v>3</v>
      </c>
    </row>
    <row r="3" spans="1:16257" ht="15.75" x14ac:dyDescent="0.25">
      <c r="A3" s="167" t="s">
        <v>4</v>
      </c>
      <c r="B3" s="186" t="s">
        <v>5</v>
      </c>
      <c r="C3" s="152" t="s">
        <v>6</v>
      </c>
      <c r="D3" s="37"/>
      <c r="F3" s="39" t="s">
        <v>7</v>
      </c>
    </row>
    <row r="4" spans="1:16257" ht="30.75" thickBot="1" x14ac:dyDescent="0.25">
      <c r="A4" s="167" t="s">
        <v>8</v>
      </c>
      <c r="B4" s="31"/>
      <c r="C4" s="185" t="s">
        <v>9</v>
      </c>
      <c r="D4" s="37"/>
      <c r="F4" s="40" t="s">
        <v>10</v>
      </c>
    </row>
    <row r="5" spans="1:16257" ht="21" customHeight="1" x14ac:dyDescent="0.2">
      <c r="A5" s="167" t="s">
        <v>11</v>
      </c>
      <c r="B5" s="31"/>
      <c r="C5" s="152"/>
      <c r="D5" s="37"/>
      <c r="F5" s="205" t="s">
        <v>12</v>
      </c>
    </row>
    <row r="6" spans="1:16257" ht="21" customHeight="1" thickBot="1" x14ac:dyDescent="0.25">
      <c r="A6" s="167" t="s">
        <v>13</v>
      </c>
      <c r="B6" s="31"/>
      <c r="C6" s="152"/>
      <c r="D6" s="37"/>
      <c r="F6" s="206"/>
    </row>
    <row r="7" spans="1:16257" ht="21" customHeight="1" x14ac:dyDescent="0.2">
      <c r="A7" s="167" t="s">
        <v>14</v>
      </c>
      <c r="B7" s="31"/>
      <c r="C7" s="152"/>
      <c r="D7" s="37"/>
      <c r="F7" s="182"/>
    </row>
    <row r="8" spans="1:16257" ht="21" customHeight="1" x14ac:dyDescent="0.2">
      <c r="A8" s="167" t="s">
        <v>15</v>
      </c>
      <c r="B8" s="114"/>
      <c r="C8" s="152"/>
      <c r="D8" s="37"/>
      <c r="F8" s="182"/>
    </row>
    <row r="9" spans="1:16257" ht="23.25" customHeight="1" x14ac:dyDescent="0.2">
      <c r="A9" s="183" t="s">
        <v>16</v>
      </c>
      <c r="B9" s="184"/>
      <c r="C9" s="162"/>
      <c r="D9" s="163"/>
      <c r="F9" s="182"/>
    </row>
    <row r="10" spans="1:16257" s="182" customFormat="1" ht="45" x14ac:dyDescent="0.2">
      <c r="A10" s="167" t="s">
        <v>17</v>
      </c>
      <c r="B10" s="114"/>
      <c r="C10" s="178" t="s">
        <v>18</v>
      </c>
      <c r="D10" s="37"/>
      <c r="E10" s="181"/>
      <c r="G10" s="175"/>
      <c r="H10" s="177"/>
      <c r="I10" s="181"/>
      <c r="K10" s="175"/>
      <c r="L10" s="177"/>
      <c r="M10" s="181"/>
      <c r="O10" s="175"/>
      <c r="P10" s="177"/>
      <c r="Q10" s="181"/>
      <c r="S10" s="175"/>
      <c r="T10" s="177"/>
      <c r="U10" s="181"/>
      <c r="W10" s="175"/>
      <c r="X10" s="177"/>
      <c r="Y10" s="181"/>
      <c r="AA10" s="175"/>
      <c r="AB10" s="177"/>
      <c r="AC10" s="181"/>
      <c r="AE10" s="175"/>
      <c r="AF10" s="177"/>
      <c r="AG10" s="181"/>
      <c r="AI10" s="175"/>
      <c r="AJ10" s="177"/>
      <c r="AK10" s="181"/>
      <c r="AM10" s="175"/>
      <c r="AN10" s="177"/>
      <c r="AO10" s="181"/>
      <c r="AQ10" s="175"/>
      <c r="AR10" s="177"/>
      <c r="AS10" s="181"/>
      <c r="AU10" s="175"/>
      <c r="AV10" s="177"/>
      <c r="AW10" s="181"/>
      <c r="AY10" s="175"/>
      <c r="AZ10" s="177"/>
      <c r="BA10" s="181"/>
      <c r="BC10" s="175"/>
      <c r="BD10" s="177"/>
      <c r="BE10" s="181"/>
      <c r="BG10" s="175"/>
      <c r="BH10" s="177"/>
      <c r="BI10" s="181"/>
      <c r="BK10" s="175"/>
      <c r="BL10" s="177"/>
      <c r="BM10" s="181"/>
      <c r="BO10" s="175"/>
      <c r="BP10" s="177"/>
      <c r="BQ10" s="181"/>
      <c r="BS10" s="175"/>
      <c r="BT10" s="177"/>
      <c r="BU10" s="181"/>
      <c r="BW10" s="175"/>
      <c r="BX10" s="177"/>
      <c r="BY10" s="181"/>
      <c r="CA10" s="175"/>
      <c r="CB10" s="177"/>
      <c r="CC10" s="181"/>
      <c r="CE10" s="175"/>
      <c r="CF10" s="177"/>
      <c r="CG10" s="181"/>
      <c r="CI10" s="175"/>
      <c r="CJ10" s="177"/>
      <c r="CK10" s="181"/>
      <c r="CM10" s="175"/>
      <c r="CN10" s="177"/>
      <c r="CO10" s="181"/>
      <c r="CQ10" s="175"/>
      <c r="CR10" s="177"/>
      <c r="CS10" s="181"/>
      <c r="CU10" s="175"/>
      <c r="CV10" s="177"/>
      <c r="CW10" s="181"/>
      <c r="CY10" s="175"/>
      <c r="CZ10" s="177"/>
      <c r="DA10" s="181"/>
      <c r="DC10" s="175"/>
      <c r="DD10" s="177"/>
      <c r="DE10" s="181"/>
      <c r="DG10" s="175"/>
      <c r="DH10" s="177"/>
      <c r="DI10" s="181"/>
      <c r="DK10" s="175"/>
      <c r="DL10" s="177"/>
      <c r="DM10" s="181"/>
      <c r="DO10" s="175"/>
      <c r="DP10" s="177"/>
      <c r="DQ10" s="181"/>
      <c r="DS10" s="175"/>
      <c r="DT10" s="177"/>
      <c r="DU10" s="181"/>
      <c r="DW10" s="175"/>
      <c r="DX10" s="177"/>
      <c r="DY10" s="181"/>
      <c r="EA10" s="175"/>
      <c r="EB10" s="177"/>
      <c r="EC10" s="181"/>
      <c r="EE10" s="175"/>
      <c r="EF10" s="177"/>
      <c r="EG10" s="181"/>
      <c r="EI10" s="175"/>
      <c r="EJ10" s="177"/>
      <c r="EK10" s="181"/>
      <c r="EM10" s="175"/>
      <c r="EN10" s="177"/>
      <c r="EO10" s="181"/>
      <c r="EQ10" s="175"/>
      <c r="ER10" s="177"/>
      <c r="ES10" s="181"/>
      <c r="EU10" s="175"/>
      <c r="EV10" s="177"/>
      <c r="EW10" s="181"/>
      <c r="EY10" s="175"/>
      <c r="EZ10" s="177"/>
      <c r="FA10" s="181"/>
      <c r="FC10" s="175"/>
      <c r="FD10" s="177"/>
      <c r="FE10" s="181"/>
      <c r="FG10" s="175"/>
      <c r="FH10" s="177"/>
      <c r="FI10" s="181"/>
      <c r="FK10" s="175"/>
      <c r="FL10" s="177"/>
      <c r="FM10" s="181"/>
      <c r="FO10" s="175"/>
      <c r="FP10" s="177"/>
      <c r="FQ10" s="181"/>
      <c r="FS10" s="175"/>
      <c r="FT10" s="177"/>
      <c r="FU10" s="181"/>
      <c r="FW10" s="175"/>
      <c r="FX10" s="177"/>
      <c r="FY10" s="181"/>
      <c r="GA10" s="175"/>
      <c r="GB10" s="177"/>
      <c r="GC10" s="181"/>
      <c r="GE10" s="175"/>
      <c r="GF10" s="177"/>
      <c r="GG10" s="181"/>
      <c r="GI10" s="175"/>
      <c r="GJ10" s="177"/>
      <c r="GK10" s="181"/>
      <c r="GM10" s="175"/>
      <c r="GN10" s="177"/>
      <c r="GO10" s="181"/>
      <c r="GQ10" s="175"/>
      <c r="GR10" s="177"/>
      <c r="GS10" s="181"/>
      <c r="GU10" s="175"/>
      <c r="GV10" s="177"/>
      <c r="GW10" s="181"/>
      <c r="GY10" s="175"/>
      <c r="GZ10" s="177"/>
      <c r="HA10" s="181"/>
      <c r="HC10" s="175"/>
      <c r="HD10" s="177"/>
      <c r="HE10" s="181"/>
      <c r="HG10" s="175"/>
      <c r="HH10" s="177"/>
      <c r="HI10" s="181"/>
      <c r="HK10" s="175"/>
      <c r="HL10" s="177"/>
      <c r="HM10" s="181"/>
      <c r="HO10" s="175"/>
      <c r="HP10" s="177"/>
      <c r="HQ10" s="181"/>
      <c r="HS10" s="175"/>
      <c r="HT10" s="177"/>
      <c r="HU10" s="181"/>
      <c r="HW10" s="175"/>
      <c r="HX10" s="177"/>
      <c r="HY10" s="181"/>
      <c r="IA10" s="175"/>
      <c r="IB10" s="177"/>
      <c r="IC10" s="181"/>
      <c r="IE10" s="175"/>
      <c r="IF10" s="177"/>
      <c r="IG10" s="181"/>
      <c r="II10" s="175"/>
      <c r="IJ10" s="177"/>
      <c r="IK10" s="181"/>
      <c r="IM10" s="175"/>
      <c r="IN10" s="177"/>
      <c r="IO10" s="181"/>
      <c r="IQ10" s="175"/>
      <c r="IR10" s="177"/>
      <c r="IS10" s="181"/>
      <c r="IU10" s="175"/>
      <c r="IV10" s="177"/>
      <c r="IW10" s="181"/>
      <c r="IY10" s="175"/>
      <c r="IZ10" s="177"/>
      <c r="JA10" s="181"/>
      <c r="JC10" s="175"/>
      <c r="JD10" s="177"/>
      <c r="JE10" s="181"/>
      <c r="JG10" s="175"/>
      <c r="JH10" s="177"/>
      <c r="JI10" s="181"/>
      <c r="JK10" s="175"/>
      <c r="JL10" s="177"/>
      <c r="JM10" s="181"/>
      <c r="JO10" s="175"/>
      <c r="JP10" s="177"/>
      <c r="JQ10" s="181"/>
      <c r="JS10" s="175"/>
      <c r="JT10" s="177"/>
      <c r="JU10" s="181"/>
      <c r="JW10" s="175"/>
      <c r="JX10" s="177"/>
      <c r="JY10" s="181"/>
      <c r="KA10" s="175"/>
      <c r="KB10" s="177"/>
      <c r="KC10" s="181"/>
      <c r="KE10" s="175"/>
      <c r="KF10" s="177"/>
      <c r="KG10" s="181"/>
      <c r="KI10" s="175"/>
      <c r="KJ10" s="177"/>
      <c r="KK10" s="181"/>
      <c r="KM10" s="175"/>
      <c r="KN10" s="177"/>
      <c r="KO10" s="181"/>
      <c r="KQ10" s="175"/>
      <c r="KR10" s="177"/>
      <c r="KS10" s="181"/>
      <c r="KU10" s="175"/>
      <c r="KV10" s="177"/>
      <c r="KW10" s="181"/>
      <c r="KY10" s="175"/>
      <c r="KZ10" s="177"/>
      <c r="LA10" s="181"/>
      <c r="LC10" s="175"/>
      <c r="LD10" s="177"/>
      <c r="LE10" s="181"/>
      <c r="LG10" s="175"/>
      <c r="LH10" s="177"/>
      <c r="LI10" s="181"/>
      <c r="LK10" s="175"/>
      <c r="LL10" s="177"/>
      <c r="LM10" s="181"/>
      <c r="LO10" s="175"/>
      <c r="LP10" s="177"/>
      <c r="LQ10" s="181"/>
      <c r="LS10" s="175"/>
      <c r="LT10" s="177"/>
      <c r="LU10" s="181"/>
      <c r="LW10" s="175"/>
      <c r="LX10" s="177"/>
      <c r="LY10" s="181"/>
      <c r="MA10" s="175"/>
      <c r="MB10" s="177"/>
      <c r="MC10" s="181"/>
      <c r="ME10" s="175"/>
      <c r="MF10" s="177"/>
      <c r="MG10" s="181"/>
      <c r="MI10" s="175"/>
      <c r="MJ10" s="177"/>
      <c r="MK10" s="181"/>
      <c r="MM10" s="175"/>
      <c r="MN10" s="177"/>
      <c r="MO10" s="181"/>
      <c r="MQ10" s="175"/>
      <c r="MR10" s="177"/>
      <c r="MS10" s="181"/>
      <c r="MU10" s="175"/>
      <c r="MV10" s="177"/>
      <c r="MW10" s="181"/>
      <c r="MY10" s="175"/>
      <c r="MZ10" s="177"/>
      <c r="NA10" s="181"/>
      <c r="NC10" s="175"/>
      <c r="ND10" s="177"/>
      <c r="NE10" s="181"/>
      <c r="NG10" s="175"/>
      <c r="NH10" s="177"/>
      <c r="NI10" s="181"/>
      <c r="NK10" s="175"/>
      <c r="NL10" s="177"/>
      <c r="NM10" s="181"/>
      <c r="NO10" s="175"/>
      <c r="NP10" s="177"/>
      <c r="NQ10" s="181"/>
      <c r="NS10" s="175"/>
      <c r="NT10" s="177"/>
      <c r="NU10" s="181"/>
      <c r="NW10" s="175"/>
      <c r="NX10" s="177"/>
      <c r="NY10" s="181"/>
      <c r="OA10" s="175"/>
      <c r="OB10" s="177"/>
      <c r="OC10" s="181"/>
      <c r="OE10" s="175"/>
      <c r="OF10" s="177"/>
      <c r="OG10" s="181"/>
      <c r="OI10" s="175"/>
      <c r="OJ10" s="177"/>
      <c r="OK10" s="181"/>
      <c r="OM10" s="175"/>
      <c r="ON10" s="177"/>
      <c r="OO10" s="181"/>
      <c r="OQ10" s="175"/>
      <c r="OR10" s="177"/>
      <c r="OS10" s="181"/>
      <c r="OU10" s="175"/>
      <c r="OV10" s="177"/>
      <c r="OW10" s="181"/>
      <c r="OY10" s="175"/>
      <c r="OZ10" s="177"/>
      <c r="PA10" s="181"/>
      <c r="PC10" s="175"/>
      <c r="PD10" s="177"/>
      <c r="PE10" s="181"/>
      <c r="PG10" s="175"/>
      <c r="PH10" s="177"/>
      <c r="PI10" s="181"/>
      <c r="PK10" s="175"/>
      <c r="PL10" s="177"/>
      <c r="PM10" s="181"/>
      <c r="PO10" s="175"/>
      <c r="PP10" s="177"/>
      <c r="PQ10" s="181"/>
      <c r="PS10" s="175"/>
      <c r="PT10" s="177"/>
      <c r="PU10" s="181"/>
      <c r="PW10" s="175"/>
      <c r="PX10" s="177"/>
      <c r="PY10" s="181"/>
      <c r="QA10" s="175"/>
      <c r="QB10" s="177"/>
      <c r="QC10" s="181"/>
      <c r="QE10" s="175"/>
      <c r="QF10" s="177"/>
      <c r="QG10" s="181"/>
      <c r="QI10" s="175"/>
      <c r="QJ10" s="177"/>
      <c r="QK10" s="181"/>
      <c r="QM10" s="175"/>
      <c r="QN10" s="177"/>
      <c r="QO10" s="181"/>
      <c r="QQ10" s="175"/>
      <c r="QR10" s="177"/>
      <c r="QS10" s="181"/>
      <c r="QU10" s="175"/>
      <c r="QV10" s="177"/>
      <c r="QW10" s="181"/>
      <c r="QY10" s="175"/>
      <c r="QZ10" s="177"/>
      <c r="RA10" s="181"/>
      <c r="RC10" s="175"/>
      <c r="RD10" s="177"/>
      <c r="RE10" s="181"/>
      <c r="RG10" s="175"/>
      <c r="RH10" s="177"/>
      <c r="RI10" s="181"/>
      <c r="RK10" s="175"/>
      <c r="RL10" s="177"/>
      <c r="RM10" s="181"/>
      <c r="RO10" s="175"/>
      <c r="RP10" s="177"/>
      <c r="RQ10" s="181"/>
      <c r="RS10" s="175"/>
      <c r="RT10" s="177"/>
      <c r="RU10" s="181"/>
      <c r="RW10" s="175"/>
      <c r="RX10" s="177"/>
      <c r="RY10" s="181"/>
      <c r="SA10" s="175"/>
      <c r="SB10" s="177"/>
      <c r="SC10" s="181"/>
      <c r="SE10" s="175"/>
      <c r="SF10" s="177"/>
      <c r="SG10" s="181"/>
      <c r="SI10" s="175"/>
      <c r="SJ10" s="177"/>
      <c r="SK10" s="181"/>
      <c r="SM10" s="175"/>
      <c r="SN10" s="177"/>
      <c r="SO10" s="181"/>
      <c r="SQ10" s="175"/>
      <c r="SR10" s="177"/>
      <c r="SS10" s="181"/>
      <c r="SU10" s="175"/>
      <c r="SV10" s="177"/>
      <c r="SW10" s="181"/>
      <c r="SY10" s="175"/>
      <c r="SZ10" s="177"/>
      <c r="TA10" s="181"/>
      <c r="TC10" s="175"/>
      <c r="TD10" s="177"/>
      <c r="TE10" s="181"/>
      <c r="TG10" s="175"/>
      <c r="TH10" s="177"/>
      <c r="TI10" s="181"/>
      <c r="TK10" s="175"/>
      <c r="TL10" s="177"/>
      <c r="TM10" s="181"/>
      <c r="TO10" s="175"/>
      <c r="TP10" s="177"/>
      <c r="TQ10" s="181"/>
      <c r="TS10" s="175"/>
      <c r="TT10" s="177"/>
      <c r="TU10" s="181"/>
      <c r="TW10" s="175"/>
      <c r="TX10" s="177"/>
      <c r="TY10" s="181"/>
      <c r="UA10" s="175"/>
      <c r="UB10" s="177"/>
      <c r="UC10" s="181"/>
      <c r="UE10" s="175"/>
      <c r="UF10" s="177"/>
      <c r="UG10" s="181"/>
      <c r="UI10" s="175"/>
      <c r="UJ10" s="177"/>
      <c r="UK10" s="181"/>
      <c r="UM10" s="175"/>
      <c r="UN10" s="177"/>
      <c r="UO10" s="181"/>
      <c r="UQ10" s="175"/>
      <c r="UR10" s="177"/>
      <c r="US10" s="181"/>
      <c r="UU10" s="175"/>
      <c r="UV10" s="177"/>
      <c r="UW10" s="181"/>
      <c r="UY10" s="175"/>
      <c r="UZ10" s="177"/>
      <c r="VA10" s="181"/>
      <c r="VC10" s="175"/>
      <c r="VD10" s="177"/>
      <c r="VE10" s="181"/>
      <c r="VG10" s="175"/>
      <c r="VH10" s="177"/>
      <c r="VI10" s="181"/>
      <c r="VK10" s="175"/>
      <c r="VL10" s="177"/>
      <c r="VM10" s="181"/>
      <c r="VO10" s="175"/>
      <c r="VP10" s="177"/>
      <c r="VQ10" s="181"/>
      <c r="VS10" s="175"/>
      <c r="VT10" s="177"/>
      <c r="VU10" s="181"/>
      <c r="VW10" s="175"/>
      <c r="VX10" s="177"/>
      <c r="VY10" s="181"/>
      <c r="WA10" s="175"/>
      <c r="WB10" s="177"/>
      <c r="WC10" s="181"/>
      <c r="WE10" s="175"/>
      <c r="WF10" s="177"/>
      <c r="WG10" s="181"/>
      <c r="WI10" s="175"/>
      <c r="WJ10" s="177"/>
      <c r="WK10" s="181"/>
      <c r="WM10" s="175"/>
      <c r="WN10" s="177"/>
      <c r="WO10" s="181"/>
      <c r="WQ10" s="175"/>
      <c r="WR10" s="177"/>
      <c r="WS10" s="181"/>
      <c r="WU10" s="175"/>
      <c r="WV10" s="177"/>
      <c r="WW10" s="181"/>
      <c r="WY10" s="175"/>
      <c r="WZ10" s="177"/>
      <c r="XA10" s="181"/>
      <c r="XC10" s="175"/>
      <c r="XD10" s="177"/>
      <c r="XE10" s="181"/>
      <c r="XG10" s="175"/>
      <c r="XH10" s="177"/>
      <c r="XI10" s="181"/>
      <c r="XK10" s="175"/>
      <c r="XL10" s="177"/>
      <c r="XM10" s="181"/>
      <c r="XO10" s="175"/>
      <c r="XP10" s="177"/>
      <c r="XQ10" s="181"/>
      <c r="XS10" s="175"/>
      <c r="XT10" s="177"/>
      <c r="XU10" s="181"/>
      <c r="XW10" s="175"/>
      <c r="XX10" s="177"/>
      <c r="XY10" s="181"/>
      <c r="YA10" s="175"/>
      <c r="YB10" s="177"/>
      <c r="YC10" s="181"/>
      <c r="YE10" s="175"/>
      <c r="YF10" s="177"/>
      <c r="YG10" s="181"/>
      <c r="YI10" s="175"/>
      <c r="YJ10" s="177"/>
      <c r="YK10" s="181"/>
      <c r="YM10" s="175"/>
      <c r="YN10" s="177"/>
      <c r="YO10" s="181"/>
      <c r="YQ10" s="175"/>
      <c r="YR10" s="177"/>
      <c r="YS10" s="181"/>
      <c r="YU10" s="175"/>
      <c r="YV10" s="177"/>
      <c r="YW10" s="181"/>
      <c r="YY10" s="175"/>
      <c r="YZ10" s="177"/>
      <c r="ZA10" s="181"/>
      <c r="ZC10" s="175"/>
      <c r="ZD10" s="177"/>
      <c r="ZE10" s="181"/>
      <c r="ZG10" s="175"/>
      <c r="ZH10" s="177"/>
      <c r="ZI10" s="181"/>
      <c r="ZK10" s="175"/>
      <c r="ZL10" s="177"/>
      <c r="ZM10" s="181"/>
      <c r="ZO10" s="175"/>
      <c r="ZP10" s="177"/>
      <c r="ZQ10" s="181"/>
      <c r="ZS10" s="175"/>
      <c r="ZT10" s="177"/>
      <c r="ZU10" s="181"/>
      <c r="ZW10" s="175"/>
      <c r="ZX10" s="177"/>
      <c r="ZY10" s="181"/>
      <c r="AAA10" s="175"/>
      <c r="AAB10" s="177"/>
      <c r="AAC10" s="181"/>
      <c r="AAE10" s="175"/>
      <c r="AAF10" s="177"/>
      <c r="AAG10" s="181"/>
      <c r="AAI10" s="175"/>
      <c r="AAJ10" s="177"/>
      <c r="AAK10" s="181"/>
      <c r="AAM10" s="175"/>
      <c r="AAN10" s="177"/>
      <c r="AAO10" s="181"/>
      <c r="AAQ10" s="175"/>
      <c r="AAR10" s="177"/>
      <c r="AAS10" s="181"/>
      <c r="AAU10" s="175"/>
      <c r="AAV10" s="177"/>
      <c r="AAW10" s="181"/>
      <c r="AAY10" s="175"/>
      <c r="AAZ10" s="177"/>
      <c r="ABA10" s="181"/>
      <c r="ABC10" s="175"/>
      <c r="ABD10" s="177"/>
      <c r="ABE10" s="181"/>
      <c r="ABG10" s="175"/>
      <c r="ABH10" s="177"/>
      <c r="ABI10" s="181"/>
      <c r="ABK10" s="175"/>
      <c r="ABL10" s="177"/>
      <c r="ABM10" s="181"/>
      <c r="ABO10" s="175"/>
      <c r="ABP10" s="177"/>
      <c r="ABQ10" s="181"/>
      <c r="ABS10" s="175"/>
      <c r="ABT10" s="177"/>
      <c r="ABU10" s="181"/>
      <c r="ABW10" s="175"/>
      <c r="ABX10" s="177"/>
      <c r="ABY10" s="181"/>
      <c r="ACA10" s="175"/>
      <c r="ACB10" s="177"/>
      <c r="ACC10" s="181"/>
      <c r="ACE10" s="175"/>
      <c r="ACF10" s="177"/>
      <c r="ACG10" s="181"/>
      <c r="ACI10" s="175"/>
      <c r="ACJ10" s="177"/>
      <c r="ACK10" s="181"/>
      <c r="ACM10" s="175"/>
      <c r="ACN10" s="177"/>
      <c r="ACO10" s="181"/>
      <c r="ACQ10" s="175"/>
      <c r="ACR10" s="177"/>
      <c r="ACS10" s="181"/>
      <c r="ACU10" s="175"/>
      <c r="ACV10" s="177"/>
      <c r="ACW10" s="181"/>
      <c r="ACY10" s="175"/>
      <c r="ACZ10" s="177"/>
      <c r="ADA10" s="181"/>
      <c r="ADC10" s="175"/>
      <c r="ADD10" s="177"/>
      <c r="ADE10" s="181"/>
      <c r="ADG10" s="175"/>
      <c r="ADH10" s="177"/>
      <c r="ADI10" s="181"/>
      <c r="ADK10" s="175"/>
      <c r="ADL10" s="177"/>
      <c r="ADM10" s="181"/>
      <c r="ADO10" s="175"/>
      <c r="ADP10" s="177"/>
      <c r="ADQ10" s="181"/>
      <c r="ADS10" s="175"/>
      <c r="ADT10" s="177"/>
      <c r="ADU10" s="181"/>
      <c r="ADW10" s="175"/>
      <c r="ADX10" s="177"/>
      <c r="ADY10" s="181"/>
      <c r="AEA10" s="175"/>
      <c r="AEB10" s="177"/>
      <c r="AEC10" s="181"/>
      <c r="AEE10" s="175"/>
      <c r="AEF10" s="177"/>
      <c r="AEG10" s="181"/>
      <c r="AEI10" s="175"/>
      <c r="AEJ10" s="177"/>
      <c r="AEK10" s="181"/>
      <c r="AEM10" s="175"/>
      <c r="AEN10" s="177"/>
      <c r="AEO10" s="181"/>
      <c r="AEQ10" s="175"/>
      <c r="AER10" s="177"/>
      <c r="AES10" s="181"/>
      <c r="AEU10" s="175"/>
      <c r="AEV10" s="177"/>
      <c r="AEW10" s="181"/>
      <c r="AEY10" s="175"/>
      <c r="AEZ10" s="177"/>
      <c r="AFA10" s="181"/>
      <c r="AFC10" s="175"/>
      <c r="AFD10" s="177"/>
      <c r="AFE10" s="181"/>
      <c r="AFG10" s="175"/>
      <c r="AFH10" s="177"/>
      <c r="AFI10" s="181"/>
      <c r="AFK10" s="175"/>
      <c r="AFL10" s="177"/>
      <c r="AFM10" s="181"/>
      <c r="AFO10" s="175"/>
      <c r="AFP10" s="177"/>
      <c r="AFQ10" s="181"/>
      <c r="AFS10" s="175"/>
      <c r="AFT10" s="177"/>
      <c r="AFU10" s="181"/>
      <c r="AFW10" s="175"/>
      <c r="AFX10" s="177"/>
      <c r="AFY10" s="181"/>
      <c r="AGA10" s="175"/>
      <c r="AGB10" s="177"/>
      <c r="AGC10" s="181"/>
      <c r="AGE10" s="175"/>
      <c r="AGF10" s="177"/>
      <c r="AGG10" s="181"/>
      <c r="AGI10" s="175"/>
      <c r="AGJ10" s="177"/>
      <c r="AGK10" s="181"/>
      <c r="AGM10" s="175"/>
      <c r="AGN10" s="177"/>
      <c r="AGO10" s="181"/>
      <c r="AGQ10" s="175"/>
      <c r="AGR10" s="177"/>
      <c r="AGS10" s="181"/>
      <c r="AGU10" s="175"/>
      <c r="AGV10" s="177"/>
      <c r="AGW10" s="181"/>
      <c r="AGY10" s="175"/>
      <c r="AGZ10" s="177"/>
      <c r="AHA10" s="181"/>
      <c r="AHC10" s="175"/>
      <c r="AHD10" s="177"/>
      <c r="AHE10" s="181"/>
      <c r="AHG10" s="175"/>
      <c r="AHH10" s="177"/>
      <c r="AHI10" s="181"/>
      <c r="AHK10" s="175"/>
      <c r="AHL10" s="177"/>
      <c r="AHM10" s="181"/>
      <c r="AHO10" s="175"/>
      <c r="AHP10" s="177"/>
      <c r="AHQ10" s="181"/>
      <c r="AHS10" s="175"/>
      <c r="AHT10" s="177"/>
      <c r="AHU10" s="181"/>
      <c r="AHW10" s="175"/>
      <c r="AHX10" s="177"/>
      <c r="AHY10" s="181"/>
      <c r="AIA10" s="175"/>
      <c r="AIB10" s="177"/>
      <c r="AIC10" s="181"/>
      <c r="AIE10" s="175"/>
      <c r="AIF10" s="177"/>
      <c r="AIG10" s="181"/>
      <c r="AII10" s="175"/>
      <c r="AIJ10" s="177"/>
      <c r="AIK10" s="181"/>
      <c r="AIM10" s="175"/>
      <c r="AIN10" s="177"/>
      <c r="AIO10" s="181"/>
      <c r="AIQ10" s="175"/>
      <c r="AIR10" s="177"/>
      <c r="AIS10" s="181"/>
      <c r="AIU10" s="175"/>
      <c r="AIV10" s="177"/>
      <c r="AIW10" s="181"/>
      <c r="AIY10" s="175"/>
      <c r="AIZ10" s="177"/>
      <c r="AJA10" s="181"/>
      <c r="AJC10" s="175"/>
      <c r="AJD10" s="177"/>
      <c r="AJE10" s="181"/>
      <c r="AJG10" s="175"/>
      <c r="AJH10" s="177"/>
      <c r="AJI10" s="181"/>
      <c r="AJK10" s="175"/>
      <c r="AJL10" s="177"/>
      <c r="AJM10" s="181"/>
      <c r="AJO10" s="175"/>
      <c r="AJP10" s="177"/>
      <c r="AJQ10" s="181"/>
      <c r="AJS10" s="175"/>
      <c r="AJT10" s="177"/>
      <c r="AJU10" s="181"/>
      <c r="AJW10" s="175"/>
      <c r="AJX10" s="177"/>
      <c r="AJY10" s="181"/>
      <c r="AKA10" s="175"/>
      <c r="AKB10" s="177"/>
      <c r="AKC10" s="181"/>
      <c r="AKE10" s="175"/>
      <c r="AKF10" s="177"/>
      <c r="AKG10" s="181"/>
      <c r="AKI10" s="175"/>
      <c r="AKJ10" s="177"/>
      <c r="AKK10" s="181"/>
      <c r="AKM10" s="175"/>
      <c r="AKN10" s="177"/>
      <c r="AKO10" s="181"/>
      <c r="AKQ10" s="175"/>
      <c r="AKR10" s="177"/>
      <c r="AKS10" s="181"/>
      <c r="AKU10" s="175"/>
      <c r="AKV10" s="177"/>
      <c r="AKW10" s="181"/>
      <c r="AKY10" s="175"/>
      <c r="AKZ10" s="177"/>
      <c r="ALA10" s="181"/>
      <c r="ALC10" s="175"/>
      <c r="ALD10" s="177"/>
      <c r="ALE10" s="181"/>
      <c r="ALG10" s="175"/>
      <c r="ALH10" s="177"/>
      <c r="ALI10" s="181"/>
      <c r="ALK10" s="175"/>
      <c r="ALL10" s="177"/>
      <c r="ALM10" s="181"/>
      <c r="ALO10" s="175"/>
      <c r="ALP10" s="177"/>
      <c r="ALQ10" s="181"/>
      <c r="ALS10" s="175"/>
      <c r="ALT10" s="177"/>
      <c r="ALU10" s="181"/>
      <c r="ALW10" s="175"/>
      <c r="ALX10" s="177"/>
      <c r="ALY10" s="181"/>
      <c r="AMA10" s="175"/>
      <c r="AMB10" s="177"/>
      <c r="AMC10" s="181"/>
      <c r="AME10" s="175"/>
      <c r="AMF10" s="177"/>
      <c r="AMG10" s="181"/>
      <c r="AMI10" s="175"/>
      <c r="AMJ10" s="177"/>
      <c r="AMK10" s="181"/>
      <c r="AMM10" s="175"/>
      <c r="AMN10" s="177"/>
      <c r="AMO10" s="181"/>
      <c r="AMQ10" s="175"/>
      <c r="AMR10" s="177"/>
      <c r="AMS10" s="181"/>
      <c r="AMU10" s="175"/>
      <c r="AMV10" s="177"/>
      <c r="AMW10" s="181"/>
      <c r="AMY10" s="175"/>
      <c r="AMZ10" s="177"/>
      <c r="ANA10" s="181"/>
      <c r="ANC10" s="175"/>
      <c r="AND10" s="177"/>
      <c r="ANE10" s="181"/>
      <c r="ANG10" s="175"/>
      <c r="ANH10" s="177"/>
      <c r="ANI10" s="181"/>
      <c r="ANK10" s="175"/>
      <c r="ANL10" s="177"/>
      <c r="ANM10" s="181"/>
      <c r="ANO10" s="175"/>
      <c r="ANP10" s="177"/>
      <c r="ANQ10" s="181"/>
      <c r="ANS10" s="175"/>
      <c r="ANT10" s="177"/>
      <c r="ANU10" s="181"/>
      <c r="ANW10" s="175"/>
      <c r="ANX10" s="177"/>
      <c r="ANY10" s="181"/>
      <c r="AOA10" s="175"/>
      <c r="AOB10" s="177"/>
      <c r="AOC10" s="181"/>
      <c r="AOE10" s="175"/>
      <c r="AOF10" s="177"/>
      <c r="AOG10" s="181"/>
      <c r="AOI10" s="175"/>
      <c r="AOJ10" s="177"/>
      <c r="AOK10" s="181"/>
      <c r="AOM10" s="175"/>
      <c r="AON10" s="177"/>
      <c r="AOO10" s="181"/>
      <c r="AOQ10" s="175"/>
      <c r="AOR10" s="177"/>
      <c r="AOS10" s="181"/>
      <c r="AOU10" s="175"/>
      <c r="AOV10" s="177"/>
      <c r="AOW10" s="181"/>
      <c r="AOY10" s="175"/>
      <c r="AOZ10" s="177"/>
      <c r="APA10" s="181"/>
      <c r="APC10" s="175"/>
      <c r="APD10" s="177"/>
      <c r="APE10" s="181"/>
      <c r="APG10" s="175"/>
      <c r="APH10" s="177"/>
      <c r="API10" s="181"/>
      <c r="APK10" s="175"/>
      <c r="APL10" s="177"/>
      <c r="APM10" s="181"/>
      <c r="APO10" s="175"/>
      <c r="APP10" s="177"/>
      <c r="APQ10" s="181"/>
      <c r="APS10" s="175"/>
      <c r="APT10" s="177"/>
      <c r="APU10" s="181"/>
      <c r="APW10" s="175"/>
      <c r="APX10" s="177"/>
      <c r="APY10" s="181"/>
      <c r="AQA10" s="175"/>
      <c r="AQB10" s="177"/>
      <c r="AQC10" s="181"/>
      <c r="AQE10" s="175"/>
      <c r="AQF10" s="177"/>
      <c r="AQG10" s="181"/>
      <c r="AQI10" s="175"/>
      <c r="AQJ10" s="177"/>
      <c r="AQK10" s="181"/>
      <c r="AQM10" s="175"/>
      <c r="AQN10" s="177"/>
      <c r="AQO10" s="181"/>
      <c r="AQQ10" s="175"/>
      <c r="AQR10" s="177"/>
      <c r="AQS10" s="181"/>
      <c r="AQU10" s="175"/>
      <c r="AQV10" s="177"/>
      <c r="AQW10" s="181"/>
      <c r="AQY10" s="175"/>
      <c r="AQZ10" s="177"/>
      <c r="ARA10" s="181"/>
      <c r="ARC10" s="175"/>
      <c r="ARD10" s="177"/>
      <c r="ARE10" s="181"/>
      <c r="ARG10" s="175"/>
      <c r="ARH10" s="177"/>
      <c r="ARI10" s="181"/>
      <c r="ARK10" s="175"/>
      <c r="ARL10" s="177"/>
      <c r="ARM10" s="181"/>
      <c r="ARO10" s="175"/>
      <c r="ARP10" s="177"/>
      <c r="ARQ10" s="181"/>
      <c r="ARS10" s="175"/>
      <c r="ART10" s="177"/>
      <c r="ARU10" s="181"/>
      <c r="ARW10" s="175"/>
      <c r="ARX10" s="177"/>
      <c r="ARY10" s="181"/>
      <c r="ASA10" s="175"/>
      <c r="ASB10" s="177"/>
      <c r="ASC10" s="181"/>
      <c r="ASE10" s="175"/>
      <c r="ASF10" s="177"/>
      <c r="ASG10" s="181"/>
      <c r="ASI10" s="175"/>
      <c r="ASJ10" s="177"/>
      <c r="ASK10" s="181"/>
      <c r="ASM10" s="175"/>
      <c r="ASN10" s="177"/>
      <c r="ASO10" s="181"/>
      <c r="ASQ10" s="175"/>
      <c r="ASR10" s="177"/>
      <c r="ASS10" s="181"/>
      <c r="ASU10" s="175"/>
      <c r="ASV10" s="177"/>
      <c r="ASW10" s="181"/>
      <c r="ASY10" s="175"/>
      <c r="ASZ10" s="177"/>
      <c r="ATA10" s="181"/>
      <c r="ATC10" s="175"/>
      <c r="ATD10" s="177"/>
      <c r="ATE10" s="181"/>
      <c r="ATG10" s="175"/>
      <c r="ATH10" s="177"/>
      <c r="ATI10" s="181"/>
      <c r="ATK10" s="175"/>
      <c r="ATL10" s="177"/>
      <c r="ATM10" s="181"/>
      <c r="ATO10" s="175"/>
      <c r="ATP10" s="177"/>
      <c r="ATQ10" s="181"/>
      <c r="ATS10" s="175"/>
      <c r="ATT10" s="177"/>
      <c r="ATU10" s="181"/>
      <c r="ATW10" s="175"/>
      <c r="ATX10" s="177"/>
      <c r="ATY10" s="181"/>
      <c r="AUA10" s="175"/>
      <c r="AUB10" s="177"/>
      <c r="AUC10" s="181"/>
      <c r="AUE10" s="175"/>
      <c r="AUF10" s="177"/>
      <c r="AUG10" s="181"/>
      <c r="AUI10" s="175"/>
      <c r="AUJ10" s="177"/>
      <c r="AUK10" s="181"/>
      <c r="AUM10" s="175"/>
      <c r="AUN10" s="177"/>
      <c r="AUO10" s="181"/>
      <c r="AUQ10" s="175"/>
      <c r="AUR10" s="177"/>
      <c r="AUS10" s="181"/>
      <c r="AUU10" s="175"/>
      <c r="AUV10" s="177"/>
      <c r="AUW10" s="181"/>
      <c r="AUY10" s="175"/>
      <c r="AUZ10" s="177"/>
      <c r="AVA10" s="181"/>
      <c r="AVC10" s="175"/>
      <c r="AVD10" s="177"/>
      <c r="AVE10" s="181"/>
      <c r="AVG10" s="175"/>
      <c r="AVH10" s="177"/>
      <c r="AVI10" s="181"/>
      <c r="AVK10" s="175"/>
      <c r="AVL10" s="177"/>
      <c r="AVM10" s="181"/>
      <c r="AVO10" s="175"/>
      <c r="AVP10" s="177"/>
      <c r="AVQ10" s="181"/>
      <c r="AVS10" s="175"/>
      <c r="AVT10" s="177"/>
      <c r="AVU10" s="181"/>
      <c r="AVW10" s="175"/>
      <c r="AVX10" s="177"/>
      <c r="AVY10" s="181"/>
      <c r="AWA10" s="175"/>
      <c r="AWB10" s="177"/>
      <c r="AWC10" s="181"/>
      <c r="AWE10" s="175"/>
      <c r="AWF10" s="177"/>
      <c r="AWG10" s="181"/>
      <c r="AWI10" s="175"/>
      <c r="AWJ10" s="177"/>
      <c r="AWK10" s="181"/>
      <c r="AWM10" s="175"/>
      <c r="AWN10" s="177"/>
      <c r="AWO10" s="181"/>
      <c r="AWQ10" s="175"/>
      <c r="AWR10" s="177"/>
      <c r="AWS10" s="181"/>
      <c r="AWU10" s="175"/>
      <c r="AWV10" s="177"/>
      <c r="AWW10" s="181"/>
      <c r="AWY10" s="175"/>
      <c r="AWZ10" s="177"/>
      <c r="AXA10" s="181"/>
      <c r="AXC10" s="175"/>
      <c r="AXD10" s="177"/>
      <c r="AXE10" s="181"/>
      <c r="AXG10" s="175"/>
      <c r="AXH10" s="177"/>
      <c r="AXI10" s="181"/>
      <c r="AXK10" s="175"/>
      <c r="AXL10" s="177"/>
      <c r="AXM10" s="181"/>
      <c r="AXO10" s="175"/>
      <c r="AXP10" s="177"/>
      <c r="AXQ10" s="181"/>
      <c r="AXS10" s="175"/>
      <c r="AXT10" s="177"/>
      <c r="AXU10" s="181"/>
      <c r="AXW10" s="175"/>
      <c r="AXX10" s="177"/>
      <c r="AXY10" s="181"/>
      <c r="AYA10" s="175"/>
      <c r="AYB10" s="177"/>
      <c r="AYC10" s="181"/>
      <c r="AYE10" s="175"/>
      <c r="AYF10" s="177"/>
      <c r="AYG10" s="181"/>
      <c r="AYI10" s="175"/>
      <c r="AYJ10" s="177"/>
      <c r="AYK10" s="181"/>
      <c r="AYM10" s="175"/>
      <c r="AYN10" s="177"/>
      <c r="AYO10" s="181"/>
      <c r="AYQ10" s="175"/>
      <c r="AYR10" s="177"/>
      <c r="AYS10" s="181"/>
      <c r="AYU10" s="175"/>
      <c r="AYV10" s="177"/>
      <c r="AYW10" s="181"/>
      <c r="AYY10" s="175"/>
      <c r="AYZ10" s="177"/>
      <c r="AZA10" s="181"/>
      <c r="AZC10" s="175"/>
      <c r="AZD10" s="177"/>
      <c r="AZE10" s="181"/>
      <c r="AZG10" s="175"/>
      <c r="AZH10" s="177"/>
      <c r="AZI10" s="181"/>
      <c r="AZK10" s="175"/>
      <c r="AZL10" s="177"/>
      <c r="AZM10" s="181"/>
      <c r="AZO10" s="175"/>
      <c r="AZP10" s="177"/>
      <c r="AZQ10" s="181"/>
      <c r="AZS10" s="175"/>
      <c r="AZT10" s="177"/>
      <c r="AZU10" s="181"/>
      <c r="AZW10" s="175"/>
      <c r="AZX10" s="177"/>
      <c r="AZY10" s="181"/>
      <c r="BAA10" s="175"/>
      <c r="BAB10" s="177"/>
      <c r="BAC10" s="181"/>
      <c r="BAE10" s="175"/>
      <c r="BAF10" s="177"/>
      <c r="BAG10" s="181"/>
      <c r="BAI10" s="175"/>
      <c r="BAJ10" s="177"/>
      <c r="BAK10" s="181"/>
      <c r="BAM10" s="175"/>
      <c r="BAN10" s="177"/>
      <c r="BAO10" s="181"/>
      <c r="BAQ10" s="175"/>
      <c r="BAR10" s="177"/>
      <c r="BAS10" s="181"/>
      <c r="BAU10" s="175"/>
      <c r="BAV10" s="177"/>
      <c r="BAW10" s="181"/>
      <c r="BAY10" s="175"/>
      <c r="BAZ10" s="177"/>
      <c r="BBA10" s="181"/>
      <c r="BBC10" s="175"/>
      <c r="BBD10" s="177"/>
      <c r="BBE10" s="181"/>
      <c r="BBG10" s="175"/>
      <c r="BBH10" s="177"/>
      <c r="BBI10" s="181"/>
      <c r="BBK10" s="175"/>
      <c r="BBL10" s="177"/>
      <c r="BBM10" s="181"/>
      <c r="BBO10" s="175"/>
      <c r="BBP10" s="177"/>
      <c r="BBQ10" s="181"/>
      <c r="BBS10" s="175"/>
      <c r="BBT10" s="177"/>
      <c r="BBU10" s="181"/>
      <c r="BBW10" s="175"/>
      <c r="BBX10" s="177"/>
      <c r="BBY10" s="181"/>
      <c r="BCA10" s="175"/>
      <c r="BCB10" s="177"/>
      <c r="BCC10" s="181"/>
      <c r="BCE10" s="175"/>
      <c r="BCF10" s="177"/>
      <c r="BCG10" s="181"/>
      <c r="BCI10" s="175"/>
      <c r="BCJ10" s="177"/>
      <c r="BCK10" s="181"/>
      <c r="BCM10" s="175"/>
      <c r="BCN10" s="177"/>
      <c r="BCO10" s="181"/>
      <c r="BCQ10" s="175"/>
      <c r="BCR10" s="177"/>
      <c r="BCS10" s="181"/>
      <c r="BCU10" s="175"/>
      <c r="BCV10" s="177"/>
      <c r="BCW10" s="181"/>
      <c r="BCY10" s="175"/>
      <c r="BCZ10" s="177"/>
      <c r="BDA10" s="181"/>
      <c r="BDC10" s="175"/>
      <c r="BDD10" s="177"/>
      <c r="BDE10" s="181"/>
      <c r="BDG10" s="175"/>
      <c r="BDH10" s="177"/>
      <c r="BDI10" s="181"/>
      <c r="BDK10" s="175"/>
      <c r="BDL10" s="177"/>
      <c r="BDM10" s="181"/>
      <c r="BDO10" s="175"/>
      <c r="BDP10" s="177"/>
      <c r="BDQ10" s="181"/>
      <c r="BDS10" s="175"/>
      <c r="BDT10" s="177"/>
      <c r="BDU10" s="181"/>
      <c r="BDW10" s="175"/>
      <c r="BDX10" s="177"/>
      <c r="BDY10" s="181"/>
      <c r="BEA10" s="175"/>
      <c r="BEB10" s="177"/>
      <c r="BEC10" s="181"/>
      <c r="BEE10" s="175"/>
      <c r="BEF10" s="177"/>
      <c r="BEG10" s="181"/>
      <c r="BEI10" s="175"/>
      <c r="BEJ10" s="177"/>
      <c r="BEK10" s="181"/>
      <c r="BEM10" s="175"/>
      <c r="BEN10" s="177"/>
      <c r="BEO10" s="181"/>
      <c r="BEQ10" s="175"/>
      <c r="BER10" s="177"/>
      <c r="BES10" s="181"/>
      <c r="BEU10" s="175"/>
      <c r="BEV10" s="177"/>
      <c r="BEW10" s="181"/>
      <c r="BEY10" s="175"/>
      <c r="BEZ10" s="177"/>
      <c r="BFA10" s="181"/>
      <c r="BFC10" s="175"/>
      <c r="BFD10" s="177"/>
      <c r="BFE10" s="181"/>
      <c r="BFG10" s="175"/>
      <c r="BFH10" s="177"/>
      <c r="BFI10" s="181"/>
      <c r="BFK10" s="175"/>
      <c r="BFL10" s="177"/>
      <c r="BFM10" s="181"/>
      <c r="BFO10" s="175"/>
      <c r="BFP10" s="177"/>
      <c r="BFQ10" s="181"/>
      <c r="BFS10" s="175"/>
      <c r="BFT10" s="177"/>
      <c r="BFU10" s="181"/>
      <c r="BFW10" s="175"/>
      <c r="BFX10" s="177"/>
      <c r="BFY10" s="181"/>
      <c r="BGA10" s="175"/>
      <c r="BGB10" s="177"/>
      <c r="BGC10" s="181"/>
      <c r="BGE10" s="175"/>
      <c r="BGF10" s="177"/>
      <c r="BGG10" s="181"/>
      <c r="BGI10" s="175"/>
      <c r="BGJ10" s="177"/>
      <c r="BGK10" s="181"/>
      <c r="BGM10" s="175"/>
      <c r="BGN10" s="177"/>
      <c r="BGO10" s="181"/>
      <c r="BGQ10" s="175"/>
      <c r="BGR10" s="177"/>
      <c r="BGS10" s="181"/>
      <c r="BGU10" s="175"/>
      <c r="BGV10" s="177"/>
      <c r="BGW10" s="181"/>
      <c r="BGY10" s="175"/>
      <c r="BGZ10" s="177"/>
      <c r="BHA10" s="181"/>
      <c r="BHC10" s="175"/>
      <c r="BHD10" s="177"/>
      <c r="BHE10" s="181"/>
      <c r="BHG10" s="175"/>
      <c r="BHH10" s="177"/>
      <c r="BHI10" s="181"/>
      <c r="BHK10" s="175"/>
      <c r="BHL10" s="177"/>
      <c r="BHM10" s="181"/>
      <c r="BHO10" s="175"/>
      <c r="BHP10" s="177"/>
      <c r="BHQ10" s="181"/>
      <c r="BHS10" s="175"/>
      <c r="BHT10" s="177"/>
      <c r="BHU10" s="181"/>
      <c r="BHW10" s="175"/>
      <c r="BHX10" s="177"/>
      <c r="BHY10" s="181"/>
      <c r="BIA10" s="175"/>
      <c r="BIB10" s="177"/>
      <c r="BIC10" s="181"/>
      <c r="BIE10" s="175"/>
      <c r="BIF10" s="177"/>
      <c r="BIG10" s="181"/>
      <c r="BII10" s="175"/>
      <c r="BIJ10" s="177"/>
      <c r="BIK10" s="181"/>
      <c r="BIM10" s="175"/>
      <c r="BIN10" s="177"/>
      <c r="BIO10" s="181"/>
      <c r="BIQ10" s="175"/>
      <c r="BIR10" s="177"/>
      <c r="BIS10" s="181"/>
      <c r="BIU10" s="175"/>
      <c r="BIV10" s="177"/>
      <c r="BIW10" s="181"/>
      <c r="BIY10" s="175"/>
      <c r="BIZ10" s="177"/>
      <c r="BJA10" s="181"/>
      <c r="BJC10" s="175"/>
      <c r="BJD10" s="177"/>
      <c r="BJE10" s="181"/>
      <c r="BJG10" s="175"/>
      <c r="BJH10" s="177"/>
      <c r="BJI10" s="181"/>
      <c r="BJK10" s="175"/>
      <c r="BJL10" s="177"/>
      <c r="BJM10" s="181"/>
      <c r="BJO10" s="175"/>
      <c r="BJP10" s="177"/>
      <c r="BJQ10" s="181"/>
      <c r="BJS10" s="175"/>
      <c r="BJT10" s="177"/>
      <c r="BJU10" s="181"/>
      <c r="BJW10" s="175"/>
      <c r="BJX10" s="177"/>
      <c r="BJY10" s="181"/>
      <c r="BKA10" s="175"/>
      <c r="BKB10" s="177"/>
      <c r="BKC10" s="181"/>
      <c r="BKE10" s="175"/>
      <c r="BKF10" s="177"/>
      <c r="BKG10" s="181"/>
      <c r="BKI10" s="175"/>
      <c r="BKJ10" s="177"/>
      <c r="BKK10" s="181"/>
      <c r="BKM10" s="175"/>
      <c r="BKN10" s="177"/>
      <c r="BKO10" s="181"/>
      <c r="BKQ10" s="175"/>
      <c r="BKR10" s="177"/>
      <c r="BKS10" s="181"/>
      <c r="BKU10" s="175"/>
      <c r="BKV10" s="177"/>
      <c r="BKW10" s="181"/>
      <c r="BKY10" s="175"/>
      <c r="BKZ10" s="177"/>
      <c r="BLA10" s="181"/>
      <c r="BLC10" s="175"/>
      <c r="BLD10" s="177"/>
      <c r="BLE10" s="181"/>
      <c r="BLG10" s="175"/>
      <c r="BLH10" s="177"/>
      <c r="BLI10" s="181"/>
      <c r="BLK10" s="175"/>
      <c r="BLL10" s="177"/>
      <c r="BLM10" s="181"/>
      <c r="BLO10" s="175"/>
      <c r="BLP10" s="177"/>
      <c r="BLQ10" s="181"/>
      <c r="BLS10" s="175"/>
      <c r="BLT10" s="177"/>
      <c r="BLU10" s="181"/>
      <c r="BLW10" s="175"/>
      <c r="BLX10" s="177"/>
      <c r="BLY10" s="181"/>
      <c r="BMA10" s="175"/>
      <c r="BMB10" s="177"/>
      <c r="BMC10" s="181"/>
      <c r="BME10" s="175"/>
      <c r="BMF10" s="177"/>
      <c r="BMG10" s="181"/>
      <c r="BMI10" s="175"/>
      <c r="BMJ10" s="177"/>
      <c r="BMK10" s="181"/>
      <c r="BMM10" s="175"/>
      <c r="BMN10" s="177"/>
      <c r="BMO10" s="181"/>
      <c r="BMQ10" s="175"/>
      <c r="BMR10" s="177"/>
      <c r="BMS10" s="181"/>
      <c r="BMU10" s="175"/>
      <c r="BMV10" s="177"/>
      <c r="BMW10" s="181"/>
      <c r="BMY10" s="175"/>
      <c r="BMZ10" s="177"/>
      <c r="BNA10" s="181"/>
      <c r="BNC10" s="175"/>
      <c r="BND10" s="177"/>
      <c r="BNE10" s="181"/>
      <c r="BNG10" s="175"/>
      <c r="BNH10" s="177"/>
      <c r="BNI10" s="181"/>
      <c r="BNK10" s="175"/>
      <c r="BNL10" s="177"/>
      <c r="BNM10" s="181"/>
      <c r="BNO10" s="175"/>
      <c r="BNP10" s="177"/>
      <c r="BNQ10" s="181"/>
      <c r="BNS10" s="175"/>
      <c r="BNT10" s="177"/>
      <c r="BNU10" s="181"/>
      <c r="BNW10" s="175"/>
      <c r="BNX10" s="177"/>
      <c r="BNY10" s="181"/>
      <c r="BOA10" s="175"/>
      <c r="BOB10" s="177"/>
      <c r="BOC10" s="181"/>
      <c r="BOE10" s="175"/>
      <c r="BOF10" s="177"/>
      <c r="BOG10" s="181"/>
      <c r="BOI10" s="175"/>
      <c r="BOJ10" s="177"/>
      <c r="BOK10" s="181"/>
      <c r="BOM10" s="175"/>
      <c r="BON10" s="177"/>
      <c r="BOO10" s="181"/>
      <c r="BOQ10" s="175"/>
      <c r="BOR10" s="177"/>
      <c r="BOS10" s="181"/>
      <c r="BOU10" s="175"/>
      <c r="BOV10" s="177"/>
      <c r="BOW10" s="181"/>
      <c r="BOY10" s="175"/>
      <c r="BOZ10" s="177"/>
      <c r="BPA10" s="181"/>
      <c r="BPC10" s="175"/>
      <c r="BPD10" s="177"/>
      <c r="BPE10" s="181"/>
      <c r="BPG10" s="175"/>
      <c r="BPH10" s="177"/>
      <c r="BPI10" s="181"/>
      <c r="BPK10" s="175"/>
      <c r="BPL10" s="177"/>
      <c r="BPM10" s="181"/>
      <c r="BPO10" s="175"/>
      <c r="BPP10" s="177"/>
      <c r="BPQ10" s="181"/>
      <c r="BPS10" s="175"/>
      <c r="BPT10" s="177"/>
      <c r="BPU10" s="181"/>
      <c r="BPW10" s="175"/>
      <c r="BPX10" s="177"/>
      <c r="BPY10" s="181"/>
      <c r="BQA10" s="175"/>
      <c r="BQB10" s="177"/>
      <c r="BQC10" s="181"/>
      <c r="BQE10" s="175"/>
      <c r="BQF10" s="177"/>
      <c r="BQG10" s="181"/>
      <c r="BQI10" s="175"/>
      <c r="BQJ10" s="177"/>
      <c r="BQK10" s="181"/>
      <c r="BQM10" s="175"/>
      <c r="BQN10" s="177"/>
      <c r="BQO10" s="181"/>
      <c r="BQQ10" s="175"/>
      <c r="BQR10" s="177"/>
      <c r="BQS10" s="181"/>
      <c r="BQU10" s="175"/>
      <c r="BQV10" s="177"/>
      <c r="BQW10" s="181"/>
      <c r="BQY10" s="175"/>
      <c r="BQZ10" s="177"/>
      <c r="BRA10" s="181"/>
      <c r="BRC10" s="175"/>
      <c r="BRD10" s="177"/>
      <c r="BRE10" s="181"/>
      <c r="BRG10" s="175"/>
      <c r="BRH10" s="177"/>
      <c r="BRI10" s="181"/>
      <c r="BRK10" s="175"/>
      <c r="BRL10" s="177"/>
      <c r="BRM10" s="181"/>
      <c r="BRO10" s="175"/>
      <c r="BRP10" s="177"/>
      <c r="BRQ10" s="181"/>
      <c r="BRS10" s="175"/>
      <c r="BRT10" s="177"/>
      <c r="BRU10" s="181"/>
      <c r="BRW10" s="175"/>
      <c r="BRX10" s="177"/>
      <c r="BRY10" s="181"/>
      <c r="BSA10" s="175"/>
      <c r="BSB10" s="177"/>
      <c r="BSC10" s="181"/>
      <c r="BSE10" s="175"/>
      <c r="BSF10" s="177"/>
      <c r="BSG10" s="181"/>
      <c r="BSI10" s="175"/>
      <c r="BSJ10" s="177"/>
      <c r="BSK10" s="181"/>
      <c r="BSM10" s="175"/>
      <c r="BSN10" s="177"/>
      <c r="BSO10" s="181"/>
      <c r="BSQ10" s="175"/>
      <c r="BSR10" s="177"/>
      <c r="BSS10" s="181"/>
      <c r="BSU10" s="175"/>
      <c r="BSV10" s="177"/>
      <c r="BSW10" s="181"/>
      <c r="BSY10" s="175"/>
      <c r="BSZ10" s="177"/>
      <c r="BTA10" s="181"/>
      <c r="BTC10" s="175"/>
      <c r="BTD10" s="177"/>
      <c r="BTE10" s="181"/>
      <c r="BTG10" s="175"/>
      <c r="BTH10" s="177"/>
      <c r="BTI10" s="181"/>
      <c r="BTK10" s="175"/>
      <c r="BTL10" s="177"/>
      <c r="BTM10" s="181"/>
      <c r="BTO10" s="175"/>
      <c r="BTP10" s="177"/>
      <c r="BTQ10" s="181"/>
      <c r="BTS10" s="175"/>
      <c r="BTT10" s="177"/>
      <c r="BTU10" s="181"/>
      <c r="BTW10" s="175"/>
      <c r="BTX10" s="177"/>
      <c r="BTY10" s="181"/>
      <c r="BUA10" s="175"/>
      <c r="BUB10" s="177"/>
      <c r="BUC10" s="181"/>
      <c r="BUE10" s="175"/>
      <c r="BUF10" s="177"/>
      <c r="BUG10" s="181"/>
      <c r="BUI10" s="175"/>
      <c r="BUJ10" s="177"/>
      <c r="BUK10" s="181"/>
      <c r="BUM10" s="175"/>
      <c r="BUN10" s="177"/>
      <c r="BUO10" s="181"/>
      <c r="BUQ10" s="175"/>
      <c r="BUR10" s="177"/>
      <c r="BUS10" s="181"/>
      <c r="BUU10" s="175"/>
      <c r="BUV10" s="177"/>
      <c r="BUW10" s="181"/>
      <c r="BUY10" s="175"/>
      <c r="BUZ10" s="177"/>
      <c r="BVA10" s="181"/>
      <c r="BVC10" s="175"/>
      <c r="BVD10" s="177"/>
      <c r="BVE10" s="181"/>
      <c r="BVG10" s="175"/>
      <c r="BVH10" s="177"/>
      <c r="BVI10" s="181"/>
      <c r="BVK10" s="175"/>
      <c r="BVL10" s="177"/>
      <c r="BVM10" s="181"/>
      <c r="BVO10" s="175"/>
      <c r="BVP10" s="177"/>
      <c r="BVQ10" s="181"/>
      <c r="BVS10" s="175"/>
      <c r="BVT10" s="177"/>
      <c r="BVU10" s="181"/>
      <c r="BVW10" s="175"/>
      <c r="BVX10" s="177"/>
      <c r="BVY10" s="181"/>
      <c r="BWA10" s="175"/>
      <c r="BWB10" s="177"/>
      <c r="BWC10" s="181"/>
      <c r="BWE10" s="175"/>
      <c r="BWF10" s="177"/>
      <c r="BWG10" s="181"/>
      <c r="BWI10" s="175"/>
      <c r="BWJ10" s="177"/>
      <c r="BWK10" s="181"/>
      <c r="BWM10" s="175"/>
      <c r="BWN10" s="177"/>
      <c r="BWO10" s="181"/>
      <c r="BWQ10" s="175"/>
      <c r="BWR10" s="177"/>
      <c r="BWS10" s="181"/>
      <c r="BWU10" s="175"/>
      <c r="BWV10" s="177"/>
      <c r="BWW10" s="181"/>
      <c r="BWY10" s="175"/>
      <c r="BWZ10" s="177"/>
      <c r="BXA10" s="181"/>
      <c r="BXC10" s="175"/>
      <c r="BXD10" s="177"/>
      <c r="BXE10" s="181"/>
      <c r="BXG10" s="175"/>
      <c r="BXH10" s="177"/>
      <c r="BXI10" s="181"/>
      <c r="BXK10" s="175"/>
      <c r="BXL10" s="177"/>
      <c r="BXM10" s="181"/>
      <c r="BXO10" s="175"/>
      <c r="BXP10" s="177"/>
      <c r="BXQ10" s="181"/>
      <c r="BXS10" s="175"/>
      <c r="BXT10" s="177"/>
      <c r="BXU10" s="181"/>
      <c r="BXW10" s="175"/>
      <c r="BXX10" s="177"/>
      <c r="BXY10" s="181"/>
      <c r="BYA10" s="175"/>
      <c r="BYB10" s="177"/>
      <c r="BYC10" s="181"/>
      <c r="BYE10" s="175"/>
      <c r="BYF10" s="177"/>
      <c r="BYG10" s="181"/>
      <c r="BYI10" s="175"/>
      <c r="BYJ10" s="177"/>
      <c r="BYK10" s="181"/>
      <c r="BYM10" s="175"/>
      <c r="BYN10" s="177"/>
      <c r="BYO10" s="181"/>
      <c r="BYQ10" s="175"/>
      <c r="BYR10" s="177"/>
      <c r="BYS10" s="181"/>
      <c r="BYU10" s="175"/>
      <c r="BYV10" s="177"/>
      <c r="BYW10" s="181"/>
      <c r="BYY10" s="175"/>
      <c r="BYZ10" s="177"/>
      <c r="BZA10" s="181"/>
      <c r="BZC10" s="175"/>
      <c r="BZD10" s="177"/>
      <c r="BZE10" s="181"/>
      <c r="BZG10" s="175"/>
      <c r="BZH10" s="177"/>
      <c r="BZI10" s="181"/>
      <c r="BZK10" s="175"/>
      <c r="BZL10" s="177"/>
      <c r="BZM10" s="181"/>
      <c r="BZO10" s="175"/>
      <c r="BZP10" s="177"/>
      <c r="BZQ10" s="181"/>
      <c r="BZS10" s="175"/>
      <c r="BZT10" s="177"/>
      <c r="BZU10" s="181"/>
      <c r="BZW10" s="175"/>
      <c r="BZX10" s="177"/>
      <c r="BZY10" s="181"/>
      <c r="CAA10" s="175"/>
      <c r="CAB10" s="177"/>
      <c r="CAC10" s="181"/>
      <c r="CAE10" s="175"/>
      <c r="CAF10" s="177"/>
      <c r="CAG10" s="181"/>
      <c r="CAI10" s="175"/>
      <c r="CAJ10" s="177"/>
      <c r="CAK10" s="181"/>
      <c r="CAM10" s="175"/>
      <c r="CAN10" s="177"/>
      <c r="CAO10" s="181"/>
      <c r="CAQ10" s="175"/>
      <c r="CAR10" s="177"/>
      <c r="CAS10" s="181"/>
      <c r="CAU10" s="175"/>
      <c r="CAV10" s="177"/>
      <c r="CAW10" s="181"/>
      <c r="CAY10" s="175"/>
      <c r="CAZ10" s="177"/>
      <c r="CBA10" s="181"/>
      <c r="CBC10" s="175"/>
      <c r="CBD10" s="177"/>
      <c r="CBE10" s="181"/>
      <c r="CBG10" s="175"/>
      <c r="CBH10" s="177"/>
      <c r="CBI10" s="181"/>
      <c r="CBK10" s="175"/>
      <c r="CBL10" s="177"/>
      <c r="CBM10" s="181"/>
      <c r="CBO10" s="175"/>
      <c r="CBP10" s="177"/>
      <c r="CBQ10" s="181"/>
      <c r="CBS10" s="175"/>
      <c r="CBT10" s="177"/>
      <c r="CBU10" s="181"/>
      <c r="CBW10" s="175"/>
      <c r="CBX10" s="177"/>
      <c r="CBY10" s="181"/>
      <c r="CCA10" s="175"/>
      <c r="CCB10" s="177"/>
      <c r="CCC10" s="181"/>
      <c r="CCE10" s="175"/>
      <c r="CCF10" s="177"/>
      <c r="CCG10" s="181"/>
      <c r="CCI10" s="175"/>
      <c r="CCJ10" s="177"/>
      <c r="CCK10" s="181"/>
      <c r="CCM10" s="175"/>
      <c r="CCN10" s="177"/>
      <c r="CCO10" s="181"/>
      <c r="CCQ10" s="175"/>
      <c r="CCR10" s="177"/>
      <c r="CCS10" s="181"/>
      <c r="CCU10" s="175"/>
      <c r="CCV10" s="177"/>
      <c r="CCW10" s="181"/>
      <c r="CCY10" s="175"/>
      <c r="CCZ10" s="177"/>
      <c r="CDA10" s="181"/>
      <c r="CDC10" s="175"/>
      <c r="CDD10" s="177"/>
      <c r="CDE10" s="181"/>
      <c r="CDG10" s="175"/>
      <c r="CDH10" s="177"/>
      <c r="CDI10" s="181"/>
      <c r="CDK10" s="175"/>
      <c r="CDL10" s="177"/>
      <c r="CDM10" s="181"/>
      <c r="CDO10" s="175"/>
      <c r="CDP10" s="177"/>
      <c r="CDQ10" s="181"/>
      <c r="CDS10" s="175"/>
      <c r="CDT10" s="177"/>
      <c r="CDU10" s="181"/>
      <c r="CDW10" s="175"/>
      <c r="CDX10" s="177"/>
      <c r="CDY10" s="181"/>
      <c r="CEA10" s="175"/>
      <c r="CEB10" s="177"/>
      <c r="CEC10" s="181"/>
      <c r="CEE10" s="175"/>
      <c r="CEF10" s="177"/>
      <c r="CEG10" s="181"/>
      <c r="CEI10" s="175"/>
      <c r="CEJ10" s="177"/>
      <c r="CEK10" s="181"/>
      <c r="CEM10" s="175"/>
      <c r="CEN10" s="177"/>
      <c r="CEO10" s="181"/>
      <c r="CEQ10" s="175"/>
      <c r="CER10" s="177"/>
      <c r="CES10" s="181"/>
      <c r="CEU10" s="175"/>
      <c r="CEV10" s="177"/>
      <c r="CEW10" s="181"/>
      <c r="CEY10" s="175"/>
      <c r="CEZ10" s="177"/>
      <c r="CFA10" s="181"/>
      <c r="CFC10" s="175"/>
      <c r="CFD10" s="177"/>
      <c r="CFE10" s="181"/>
      <c r="CFG10" s="175"/>
      <c r="CFH10" s="177"/>
      <c r="CFI10" s="181"/>
      <c r="CFK10" s="175"/>
      <c r="CFL10" s="177"/>
      <c r="CFM10" s="181"/>
      <c r="CFO10" s="175"/>
      <c r="CFP10" s="177"/>
      <c r="CFQ10" s="181"/>
      <c r="CFS10" s="175"/>
      <c r="CFT10" s="177"/>
      <c r="CFU10" s="181"/>
      <c r="CFW10" s="175"/>
      <c r="CFX10" s="177"/>
      <c r="CFY10" s="181"/>
      <c r="CGA10" s="175"/>
      <c r="CGB10" s="177"/>
      <c r="CGC10" s="181"/>
      <c r="CGE10" s="175"/>
      <c r="CGF10" s="177"/>
      <c r="CGG10" s="181"/>
      <c r="CGI10" s="175"/>
      <c r="CGJ10" s="177"/>
      <c r="CGK10" s="181"/>
      <c r="CGM10" s="175"/>
      <c r="CGN10" s="177"/>
      <c r="CGO10" s="181"/>
      <c r="CGQ10" s="175"/>
      <c r="CGR10" s="177"/>
      <c r="CGS10" s="181"/>
      <c r="CGU10" s="175"/>
      <c r="CGV10" s="177"/>
      <c r="CGW10" s="181"/>
      <c r="CGY10" s="175"/>
      <c r="CGZ10" s="177"/>
      <c r="CHA10" s="181"/>
      <c r="CHC10" s="175"/>
      <c r="CHD10" s="177"/>
      <c r="CHE10" s="181"/>
      <c r="CHG10" s="175"/>
      <c r="CHH10" s="177"/>
      <c r="CHI10" s="181"/>
      <c r="CHK10" s="175"/>
      <c r="CHL10" s="177"/>
      <c r="CHM10" s="181"/>
      <c r="CHO10" s="175"/>
      <c r="CHP10" s="177"/>
      <c r="CHQ10" s="181"/>
      <c r="CHS10" s="175"/>
      <c r="CHT10" s="177"/>
      <c r="CHU10" s="181"/>
      <c r="CHW10" s="175"/>
      <c r="CHX10" s="177"/>
      <c r="CHY10" s="181"/>
      <c r="CIA10" s="175"/>
      <c r="CIB10" s="177"/>
      <c r="CIC10" s="181"/>
      <c r="CIE10" s="175"/>
      <c r="CIF10" s="177"/>
      <c r="CIG10" s="181"/>
      <c r="CII10" s="175"/>
      <c r="CIJ10" s="177"/>
      <c r="CIK10" s="181"/>
      <c r="CIM10" s="175"/>
      <c r="CIN10" s="177"/>
      <c r="CIO10" s="181"/>
      <c r="CIQ10" s="175"/>
      <c r="CIR10" s="177"/>
      <c r="CIS10" s="181"/>
      <c r="CIU10" s="175"/>
      <c r="CIV10" s="177"/>
      <c r="CIW10" s="181"/>
      <c r="CIY10" s="175"/>
      <c r="CIZ10" s="177"/>
      <c r="CJA10" s="181"/>
      <c r="CJC10" s="175"/>
      <c r="CJD10" s="177"/>
      <c r="CJE10" s="181"/>
      <c r="CJG10" s="175"/>
      <c r="CJH10" s="177"/>
      <c r="CJI10" s="181"/>
      <c r="CJK10" s="175"/>
      <c r="CJL10" s="177"/>
      <c r="CJM10" s="181"/>
      <c r="CJO10" s="175"/>
      <c r="CJP10" s="177"/>
      <c r="CJQ10" s="181"/>
      <c r="CJS10" s="175"/>
      <c r="CJT10" s="177"/>
      <c r="CJU10" s="181"/>
      <c r="CJW10" s="175"/>
      <c r="CJX10" s="177"/>
      <c r="CJY10" s="181"/>
      <c r="CKA10" s="175"/>
      <c r="CKB10" s="177"/>
      <c r="CKC10" s="181"/>
      <c r="CKE10" s="175"/>
      <c r="CKF10" s="177"/>
      <c r="CKG10" s="181"/>
      <c r="CKI10" s="175"/>
      <c r="CKJ10" s="177"/>
      <c r="CKK10" s="181"/>
      <c r="CKM10" s="175"/>
      <c r="CKN10" s="177"/>
      <c r="CKO10" s="181"/>
      <c r="CKQ10" s="175"/>
      <c r="CKR10" s="177"/>
      <c r="CKS10" s="181"/>
      <c r="CKU10" s="175"/>
      <c r="CKV10" s="177"/>
      <c r="CKW10" s="181"/>
      <c r="CKY10" s="175"/>
      <c r="CKZ10" s="177"/>
      <c r="CLA10" s="181"/>
      <c r="CLC10" s="175"/>
      <c r="CLD10" s="177"/>
      <c r="CLE10" s="181"/>
      <c r="CLG10" s="175"/>
      <c r="CLH10" s="177"/>
      <c r="CLI10" s="181"/>
      <c r="CLK10" s="175"/>
      <c r="CLL10" s="177"/>
      <c r="CLM10" s="181"/>
      <c r="CLO10" s="175"/>
      <c r="CLP10" s="177"/>
      <c r="CLQ10" s="181"/>
      <c r="CLS10" s="175"/>
      <c r="CLT10" s="177"/>
      <c r="CLU10" s="181"/>
      <c r="CLW10" s="175"/>
      <c r="CLX10" s="177"/>
      <c r="CLY10" s="181"/>
      <c r="CMA10" s="175"/>
      <c r="CMB10" s="177"/>
      <c r="CMC10" s="181"/>
      <c r="CME10" s="175"/>
      <c r="CMF10" s="177"/>
      <c r="CMG10" s="181"/>
      <c r="CMI10" s="175"/>
      <c r="CMJ10" s="177"/>
      <c r="CMK10" s="181"/>
      <c r="CMM10" s="175"/>
      <c r="CMN10" s="177"/>
      <c r="CMO10" s="181"/>
      <c r="CMQ10" s="175"/>
      <c r="CMR10" s="177"/>
      <c r="CMS10" s="181"/>
      <c r="CMU10" s="175"/>
      <c r="CMV10" s="177"/>
      <c r="CMW10" s="181"/>
      <c r="CMY10" s="175"/>
      <c r="CMZ10" s="177"/>
      <c r="CNA10" s="181"/>
      <c r="CNC10" s="175"/>
      <c r="CND10" s="177"/>
      <c r="CNE10" s="181"/>
      <c r="CNG10" s="175"/>
      <c r="CNH10" s="177"/>
      <c r="CNI10" s="181"/>
      <c r="CNK10" s="175"/>
      <c r="CNL10" s="177"/>
      <c r="CNM10" s="181"/>
      <c r="CNO10" s="175"/>
      <c r="CNP10" s="177"/>
      <c r="CNQ10" s="181"/>
      <c r="CNS10" s="175"/>
      <c r="CNT10" s="177"/>
      <c r="CNU10" s="181"/>
      <c r="CNW10" s="175"/>
      <c r="CNX10" s="177"/>
      <c r="CNY10" s="181"/>
      <c r="COA10" s="175"/>
      <c r="COB10" s="177"/>
      <c r="COC10" s="181"/>
      <c r="COE10" s="175"/>
      <c r="COF10" s="177"/>
      <c r="COG10" s="181"/>
      <c r="COI10" s="175"/>
      <c r="COJ10" s="177"/>
      <c r="COK10" s="181"/>
      <c r="COM10" s="175"/>
      <c r="CON10" s="177"/>
      <c r="COO10" s="181"/>
      <c r="COQ10" s="175"/>
      <c r="COR10" s="177"/>
      <c r="COS10" s="181"/>
      <c r="COU10" s="175"/>
      <c r="COV10" s="177"/>
      <c r="COW10" s="181"/>
      <c r="COY10" s="175"/>
      <c r="COZ10" s="177"/>
      <c r="CPA10" s="181"/>
      <c r="CPC10" s="175"/>
      <c r="CPD10" s="177"/>
      <c r="CPE10" s="181"/>
      <c r="CPG10" s="175"/>
      <c r="CPH10" s="177"/>
      <c r="CPI10" s="181"/>
      <c r="CPK10" s="175"/>
      <c r="CPL10" s="177"/>
      <c r="CPM10" s="181"/>
      <c r="CPO10" s="175"/>
      <c r="CPP10" s="177"/>
      <c r="CPQ10" s="181"/>
      <c r="CPS10" s="175"/>
      <c r="CPT10" s="177"/>
      <c r="CPU10" s="181"/>
      <c r="CPW10" s="175"/>
      <c r="CPX10" s="177"/>
      <c r="CPY10" s="181"/>
      <c r="CQA10" s="175"/>
      <c r="CQB10" s="177"/>
      <c r="CQC10" s="181"/>
      <c r="CQE10" s="175"/>
      <c r="CQF10" s="177"/>
      <c r="CQG10" s="181"/>
      <c r="CQI10" s="175"/>
      <c r="CQJ10" s="177"/>
      <c r="CQK10" s="181"/>
      <c r="CQM10" s="175"/>
      <c r="CQN10" s="177"/>
      <c r="CQO10" s="181"/>
      <c r="CQQ10" s="175"/>
      <c r="CQR10" s="177"/>
      <c r="CQS10" s="181"/>
      <c r="CQU10" s="175"/>
      <c r="CQV10" s="177"/>
      <c r="CQW10" s="181"/>
      <c r="CQY10" s="175"/>
      <c r="CQZ10" s="177"/>
      <c r="CRA10" s="181"/>
      <c r="CRC10" s="175"/>
      <c r="CRD10" s="177"/>
      <c r="CRE10" s="181"/>
      <c r="CRG10" s="175"/>
      <c r="CRH10" s="177"/>
      <c r="CRI10" s="181"/>
      <c r="CRK10" s="175"/>
      <c r="CRL10" s="177"/>
      <c r="CRM10" s="181"/>
      <c r="CRO10" s="175"/>
      <c r="CRP10" s="177"/>
      <c r="CRQ10" s="181"/>
      <c r="CRS10" s="175"/>
      <c r="CRT10" s="177"/>
      <c r="CRU10" s="181"/>
      <c r="CRW10" s="175"/>
      <c r="CRX10" s="177"/>
      <c r="CRY10" s="181"/>
      <c r="CSA10" s="175"/>
      <c r="CSB10" s="177"/>
      <c r="CSC10" s="181"/>
      <c r="CSE10" s="175"/>
      <c r="CSF10" s="177"/>
      <c r="CSG10" s="181"/>
      <c r="CSI10" s="175"/>
      <c r="CSJ10" s="177"/>
      <c r="CSK10" s="181"/>
      <c r="CSM10" s="175"/>
      <c r="CSN10" s="177"/>
      <c r="CSO10" s="181"/>
      <c r="CSQ10" s="175"/>
      <c r="CSR10" s="177"/>
      <c r="CSS10" s="181"/>
      <c r="CSU10" s="175"/>
      <c r="CSV10" s="177"/>
      <c r="CSW10" s="181"/>
      <c r="CSY10" s="175"/>
      <c r="CSZ10" s="177"/>
      <c r="CTA10" s="181"/>
      <c r="CTC10" s="175"/>
      <c r="CTD10" s="177"/>
      <c r="CTE10" s="181"/>
      <c r="CTG10" s="175"/>
      <c r="CTH10" s="177"/>
      <c r="CTI10" s="181"/>
      <c r="CTK10" s="175"/>
      <c r="CTL10" s="177"/>
      <c r="CTM10" s="181"/>
      <c r="CTO10" s="175"/>
      <c r="CTP10" s="177"/>
      <c r="CTQ10" s="181"/>
      <c r="CTS10" s="175"/>
      <c r="CTT10" s="177"/>
      <c r="CTU10" s="181"/>
      <c r="CTW10" s="175"/>
      <c r="CTX10" s="177"/>
      <c r="CTY10" s="181"/>
      <c r="CUA10" s="175"/>
      <c r="CUB10" s="177"/>
      <c r="CUC10" s="181"/>
      <c r="CUE10" s="175"/>
      <c r="CUF10" s="177"/>
      <c r="CUG10" s="181"/>
      <c r="CUI10" s="175"/>
      <c r="CUJ10" s="177"/>
      <c r="CUK10" s="181"/>
      <c r="CUM10" s="175"/>
      <c r="CUN10" s="177"/>
      <c r="CUO10" s="181"/>
      <c r="CUQ10" s="175"/>
      <c r="CUR10" s="177"/>
      <c r="CUS10" s="181"/>
      <c r="CUU10" s="175"/>
      <c r="CUV10" s="177"/>
      <c r="CUW10" s="181"/>
      <c r="CUY10" s="175"/>
      <c r="CUZ10" s="177"/>
      <c r="CVA10" s="181"/>
      <c r="CVC10" s="175"/>
      <c r="CVD10" s="177"/>
      <c r="CVE10" s="181"/>
      <c r="CVG10" s="175"/>
      <c r="CVH10" s="177"/>
      <c r="CVI10" s="181"/>
      <c r="CVK10" s="175"/>
      <c r="CVL10" s="177"/>
      <c r="CVM10" s="181"/>
      <c r="CVO10" s="175"/>
      <c r="CVP10" s="177"/>
      <c r="CVQ10" s="181"/>
      <c r="CVS10" s="175"/>
      <c r="CVT10" s="177"/>
      <c r="CVU10" s="181"/>
      <c r="CVW10" s="175"/>
      <c r="CVX10" s="177"/>
      <c r="CVY10" s="181"/>
      <c r="CWA10" s="175"/>
      <c r="CWB10" s="177"/>
      <c r="CWC10" s="181"/>
      <c r="CWE10" s="175"/>
      <c r="CWF10" s="177"/>
      <c r="CWG10" s="181"/>
      <c r="CWI10" s="175"/>
      <c r="CWJ10" s="177"/>
      <c r="CWK10" s="181"/>
      <c r="CWM10" s="175"/>
      <c r="CWN10" s="177"/>
      <c r="CWO10" s="181"/>
      <c r="CWQ10" s="175"/>
      <c r="CWR10" s="177"/>
      <c r="CWS10" s="181"/>
      <c r="CWU10" s="175"/>
      <c r="CWV10" s="177"/>
      <c r="CWW10" s="181"/>
      <c r="CWY10" s="175"/>
      <c r="CWZ10" s="177"/>
      <c r="CXA10" s="181"/>
      <c r="CXC10" s="175"/>
      <c r="CXD10" s="177"/>
      <c r="CXE10" s="181"/>
      <c r="CXG10" s="175"/>
      <c r="CXH10" s="177"/>
      <c r="CXI10" s="181"/>
      <c r="CXK10" s="175"/>
      <c r="CXL10" s="177"/>
      <c r="CXM10" s="181"/>
      <c r="CXO10" s="175"/>
      <c r="CXP10" s="177"/>
      <c r="CXQ10" s="181"/>
      <c r="CXS10" s="175"/>
      <c r="CXT10" s="177"/>
      <c r="CXU10" s="181"/>
      <c r="CXW10" s="175"/>
      <c r="CXX10" s="177"/>
      <c r="CXY10" s="181"/>
      <c r="CYA10" s="175"/>
      <c r="CYB10" s="177"/>
      <c r="CYC10" s="181"/>
      <c r="CYE10" s="175"/>
      <c r="CYF10" s="177"/>
      <c r="CYG10" s="181"/>
      <c r="CYI10" s="175"/>
      <c r="CYJ10" s="177"/>
      <c r="CYK10" s="181"/>
      <c r="CYM10" s="175"/>
      <c r="CYN10" s="177"/>
      <c r="CYO10" s="181"/>
      <c r="CYQ10" s="175"/>
      <c r="CYR10" s="177"/>
      <c r="CYS10" s="181"/>
      <c r="CYU10" s="175"/>
      <c r="CYV10" s="177"/>
      <c r="CYW10" s="181"/>
      <c r="CYY10" s="175"/>
      <c r="CYZ10" s="177"/>
      <c r="CZA10" s="181"/>
      <c r="CZC10" s="175"/>
      <c r="CZD10" s="177"/>
      <c r="CZE10" s="181"/>
      <c r="CZG10" s="175"/>
      <c r="CZH10" s="177"/>
      <c r="CZI10" s="181"/>
      <c r="CZK10" s="175"/>
      <c r="CZL10" s="177"/>
      <c r="CZM10" s="181"/>
      <c r="CZO10" s="175"/>
      <c r="CZP10" s="177"/>
      <c r="CZQ10" s="181"/>
      <c r="CZS10" s="175"/>
      <c r="CZT10" s="177"/>
      <c r="CZU10" s="181"/>
      <c r="CZW10" s="175"/>
      <c r="CZX10" s="177"/>
      <c r="CZY10" s="181"/>
      <c r="DAA10" s="175"/>
      <c r="DAB10" s="177"/>
      <c r="DAC10" s="181"/>
      <c r="DAE10" s="175"/>
      <c r="DAF10" s="177"/>
      <c r="DAG10" s="181"/>
      <c r="DAI10" s="175"/>
      <c r="DAJ10" s="177"/>
      <c r="DAK10" s="181"/>
      <c r="DAM10" s="175"/>
      <c r="DAN10" s="177"/>
      <c r="DAO10" s="181"/>
      <c r="DAQ10" s="175"/>
      <c r="DAR10" s="177"/>
      <c r="DAS10" s="181"/>
      <c r="DAU10" s="175"/>
      <c r="DAV10" s="177"/>
      <c r="DAW10" s="181"/>
      <c r="DAY10" s="175"/>
      <c r="DAZ10" s="177"/>
      <c r="DBA10" s="181"/>
      <c r="DBC10" s="175"/>
      <c r="DBD10" s="177"/>
      <c r="DBE10" s="181"/>
      <c r="DBG10" s="175"/>
      <c r="DBH10" s="177"/>
      <c r="DBI10" s="181"/>
      <c r="DBK10" s="175"/>
      <c r="DBL10" s="177"/>
      <c r="DBM10" s="181"/>
      <c r="DBO10" s="175"/>
      <c r="DBP10" s="177"/>
      <c r="DBQ10" s="181"/>
      <c r="DBS10" s="175"/>
      <c r="DBT10" s="177"/>
      <c r="DBU10" s="181"/>
      <c r="DBW10" s="175"/>
      <c r="DBX10" s="177"/>
      <c r="DBY10" s="181"/>
      <c r="DCA10" s="175"/>
      <c r="DCB10" s="177"/>
      <c r="DCC10" s="181"/>
      <c r="DCE10" s="175"/>
      <c r="DCF10" s="177"/>
      <c r="DCG10" s="181"/>
      <c r="DCI10" s="175"/>
      <c r="DCJ10" s="177"/>
      <c r="DCK10" s="181"/>
      <c r="DCM10" s="175"/>
      <c r="DCN10" s="177"/>
      <c r="DCO10" s="181"/>
      <c r="DCQ10" s="175"/>
      <c r="DCR10" s="177"/>
      <c r="DCS10" s="181"/>
      <c r="DCU10" s="175"/>
      <c r="DCV10" s="177"/>
      <c r="DCW10" s="181"/>
      <c r="DCY10" s="175"/>
      <c r="DCZ10" s="177"/>
      <c r="DDA10" s="181"/>
      <c r="DDC10" s="175"/>
      <c r="DDD10" s="177"/>
      <c r="DDE10" s="181"/>
      <c r="DDG10" s="175"/>
      <c r="DDH10" s="177"/>
      <c r="DDI10" s="181"/>
      <c r="DDK10" s="175"/>
      <c r="DDL10" s="177"/>
      <c r="DDM10" s="181"/>
      <c r="DDO10" s="175"/>
      <c r="DDP10" s="177"/>
      <c r="DDQ10" s="181"/>
      <c r="DDS10" s="175"/>
      <c r="DDT10" s="177"/>
      <c r="DDU10" s="181"/>
      <c r="DDW10" s="175"/>
      <c r="DDX10" s="177"/>
      <c r="DDY10" s="181"/>
      <c r="DEA10" s="175"/>
      <c r="DEB10" s="177"/>
      <c r="DEC10" s="181"/>
      <c r="DEE10" s="175"/>
      <c r="DEF10" s="177"/>
      <c r="DEG10" s="181"/>
      <c r="DEI10" s="175"/>
      <c r="DEJ10" s="177"/>
      <c r="DEK10" s="181"/>
      <c r="DEM10" s="175"/>
      <c r="DEN10" s="177"/>
      <c r="DEO10" s="181"/>
      <c r="DEQ10" s="175"/>
      <c r="DER10" s="177"/>
      <c r="DES10" s="181"/>
      <c r="DEU10" s="175"/>
      <c r="DEV10" s="177"/>
      <c r="DEW10" s="181"/>
      <c r="DEY10" s="175"/>
      <c r="DEZ10" s="177"/>
      <c r="DFA10" s="181"/>
      <c r="DFC10" s="175"/>
      <c r="DFD10" s="177"/>
      <c r="DFE10" s="181"/>
      <c r="DFG10" s="175"/>
      <c r="DFH10" s="177"/>
      <c r="DFI10" s="181"/>
      <c r="DFK10" s="175"/>
      <c r="DFL10" s="177"/>
      <c r="DFM10" s="181"/>
      <c r="DFO10" s="175"/>
      <c r="DFP10" s="177"/>
      <c r="DFQ10" s="181"/>
      <c r="DFS10" s="175"/>
      <c r="DFT10" s="177"/>
      <c r="DFU10" s="181"/>
      <c r="DFW10" s="175"/>
      <c r="DFX10" s="177"/>
      <c r="DFY10" s="181"/>
      <c r="DGA10" s="175"/>
      <c r="DGB10" s="177"/>
      <c r="DGC10" s="181"/>
      <c r="DGE10" s="175"/>
      <c r="DGF10" s="177"/>
      <c r="DGG10" s="181"/>
      <c r="DGI10" s="175"/>
      <c r="DGJ10" s="177"/>
      <c r="DGK10" s="181"/>
      <c r="DGM10" s="175"/>
      <c r="DGN10" s="177"/>
      <c r="DGO10" s="181"/>
      <c r="DGQ10" s="175"/>
      <c r="DGR10" s="177"/>
      <c r="DGS10" s="181"/>
      <c r="DGU10" s="175"/>
      <c r="DGV10" s="177"/>
      <c r="DGW10" s="181"/>
      <c r="DGY10" s="175"/>
      <c r="DGZ10" s="177"/>
      <c r="DHA10" s="181"/>
      <c r="DHC10" s="175"/>
      <c r="DHD10" s="177"/>
      <c r="DHE10" s="181"/>
      <c r="DHG10" s="175"/>
      <c r="DHH10" s="177"/>
      <c r="DHI10" s="181"/>
      <c r="DHK10" s="175"/>
      <c r="DHL10" s="177"/>
      <c r="DHM10" s="181"/>
      <c r="DHO10" s="175"/>
      <c r="DHP10" s="177"/>
      <c r="DHQ10" s="181"/>
      <c r="DHS10" s="175"/>
      <c r="DHT10" s="177"/>
      <c r="DHU10" s="181"/>
      <c r="DHW10" s="175"/>
      <c r="DHX10" s="177"/>
      <c r="DHY10" s="181"/>
      <c r="DIA10" s="175"/>
      <c r="DIB10" s="177"/>
      <c r="DIC10" s="181"/>
      <c r="DIE10" s="175"/>
      <c r="DIF10" s="177"/>
      <c r="DIG10" s="181"/>
      <c r="DII10" s="175"/>
      <c r="DIJ10" s="177"/>
      <c r="DIK10" s="181"/>
      <c r="DIM10" s="175"/>
      <c r="DIN10" s="177"/>
      <c r="DIO10" s="181"/>
      <c r="DIQ10" s="175"/>
      <c r="DIR10" s="177"/>
      <c r="DIS10" s="181"/>
      <c r="DIU10" s="175"/>
      <c r="DIV10" s="177"/>
      <c r="DIW10" s="181"/>
      <c r="DIY10" s="175"/>
      <c r="DIZ10" s="177"/>
      <c r="DJA10" s="181"/>
      <c r="DJC10" s="175"/>
      <c r="DJD10" s="177"/>
      <c r="DJE10" s="181"/>
      <c r="DJG10" s="175"/>
      <c r="DJH10" s="177"/>
      <c r="DJI10" s="181"/>
      <c r="DJK10" s="175"/>
      <c r="DJL10" s="177"/>
      <c r="DJM10" s="181"/>
      <c r="DJO10" s="175"/>
      <c r="DJP10" s="177"/>
      <c r="DJQ10" s="181"/>
      <c r="DJS10" s="175"/>
      <c r="DJT10" s="177"/>
      <c r="DJU10" s="181"/>
      <c r="DJW10" s="175"/>
      <c r="DJX10" s="177"/>
      <c r="DJY10" s="181"/>
      <c r="DKA10" s="175"/>
      <c r="DKB10" s="177"/>
      <c r="DKC10" s="181"/>
      <c r="DKE10" s="175"/>
      <c r="DKF10" s="177"/>
      <c r="DKG10" s="181"/>
      <c r="DKI10" s="175"/>
      <c r="DKJ10" s="177"/>
      <c r="DKK10" s="181"/>
      <c r="DKM10" s="175"/>
      <c r="DKN10" s="177"/>
      <c r="DKO10" s="181"/>
      <c r="DKQ10" s="175"/>
      <c r="DKR10" s="177"/>
      <c r="DKS10" s="181"/>
      <c r="DKU10" s="175"/>
      <c r="DKV10" s="177"/>
      <c r="DKW10" s="181"/>
      <c r="DKY10" s="175"/>
      <c r="DKZ10" s="177"/>
      <c r="DLA10" s="181"/>
      <c r="DLC10" s="175"/>
      <c r="DLD10" s="177"/>
      <c r="DLE10" s="181"/>
      <c r="DLG10" s="175"/>
      <c r="DLH10" s="177"/>
      <c r="DLI10" s="181"/>
      <c r="DLK10" s="175"/>
      <c r="DLL10" s="177"/>
      <c r="DLM10" s="181"/>
      <c r="DLO10" s="175"/>
      <c r="DLP10" s="177"/>
      <c r="DLQ10" s="181"/>
      <c r="DLS10" s="175"/>
      <c r="DLT10" s="177"/>
      <c r="DLU10" s="181"/>
      <c r="DLW10" s="175"/>
      <c r="DLX10" s="177"/>
      <c r="DLY10" s="181"/>
      <c r="DMA10" s="175"/>
      <c r="DMB10" s="177"/>
      <c r="DMC10" s="181"/>
      <c r="DME10" s="175"/>
      <c r="DMF10" s="177"/>
      <c r="DMG10" s="181"/>
      <c r="DMI10" s="175"/>
      <c r="DMJ10" s="177"/>
      <c r="DMK10" s="181"/>
      <c r="DMM10" s="175"/>
      <c r="DMN10" s="177"/>
      <c r="DMO10" s="181"/>
      <c r="DMQ10" s="175"/>
      <c r="DMR10" s="177"/>
      <c r="DMS10" s="181"/>
      <c r="DMU10" s="175"/>
      <c r="DMV10" s="177"/>
      <c r="DMW10" s="181"/>
      <c r="DMY10" s="175"/>
      <c r="DMZ10" s="177"/>
      <c r="DNA10" s="181"/>
      <c r="DNC10" s="175"/>
      <c r="DND10" s="177"/>
      <c r="DNE10" s="181"/>
      <c r="DNG10" s="175"/>
      <c r="DNH10" s="177"/>
      <c r="DNI10" s="181"/>
      <c r="DNK10" s="175"/>
      <c r="DNL10" s="177"/>
      <c r="DNM10" s="181"/>
      <c r="DNO10" s="175"/>
      <c r="DNP10" s="177"/>
      <c r="DNQ10" s="181"/>
      <c r="DNS10" s="175"/>
      <c r="DNT10" s="177"/>
      <c r="DNU10" s="181"/>
      <c r="DNW10" s="175"/>
      <c r="DNX10" s="177"/>
      <c r="DNY10" s="181"/>
      <c r="DOA10" s="175"/>
      <c r="DOB10" s="177"/>
      <c r="DOC10" s="181"/>
      <c r="DOE10" s="175"/>
      <c r="DOF10" s="177"/>
      <c r="DOG10" s="181"/>
      <c r="DOI10" s="175"/>
      <c r="DOJ10" s="177"/>
      <c r="DOK10" s="181"/>
      <c r="DOM10" s="175"/>
      <c r="DON10" s="177"/>
      <c r="DOO10" s="181"/>
      <c r="DOQ10" s="175"/>
      <c r="DOR10" s="177"/>
      <c r="DOS10" s="181"/>
      <c r="DOU10" s="175"/>
      <c r="DOV10" s="177"/>
      <c r="DOW10" s="181"/>
      <c r="DOY10" s="175"/>
      <c r="DOZ10" s="177"/>
      <c r="DPA10" s="181"/>
      <c r="DPC10" s="175"/>
      <c r="DPD10" s="177"/>
      <c r="DPE10" s="181"/>
      <c r="DPG10" s="175"/>
      <c r="DPH10" s="177"/>
      <c r="DPI10" s="181"/>
      <c r="DPK10" s="175"/>
      <c r="DPL10" s="177"/>
      <c r="DPM10" s="181"/>
      <c r="DPO10" s="175"/>
      <c r="DPP10" s="177"/>
      <c r="DPQ10" s="181"/>
      <c r="DPS10" s="175"/>
      <c r="DPT10" s="177"/>
      <c r="DPU10" s="181"/>
      <c r="DPW10" s="175"/>
      <c r="DPX10" s="177"/>
      <c r="DPY10" s="181"/>
      <c r="DQA10" s="175"/>
      <c r="DQB10" s="177"/>
      <c r="DQC10" s="181"/>
      <c r="DQE10" s="175"/>
      <c r="DQF10" s="177"/>
      <c r="DQG10" s="181"/>
      <c r="DQI10" s="175"/>
      <c r="DQJ10" s="177"/>
      <c r="DQK10" s="181"/>
      <c r="DQM10" s="175"/>
      <c r="DQN10" s="177"/>
      <c r="DQO10" s="181"/>
      <c r="DQQ10" s="175"/>
      <c r="DQR10" s="177"/>
      <c r="DQS10" s="181"/>
      <c r="DQU10" s="175"/>
      <c r="DQV10" s="177"/>
      <c r="DQW10" s="181"/>
      <c r="DQY10" s="175"/>
      <c r="DQZ10" s="177"/>
      <c r="DRA10" s="181"/>
      <c r="DRC10" s="175"/>
      <c r="DRD10" s="177"/>
      <c r="DRE10" s="181"/>
      <c r="DRG10" s="175"/>
      <c r="DRH10" s="177"/>
      <c r="DRI10" s="181"/>
      <c r="DRK10" s="175"/>
      <c r="DRL10" s="177"/>
      <c r="DRM10" s="181"/>
      <c r="DRO10" s="175"/>
      <c r="DRP10" s="177"/>
      <c r="DRQ10" s="181"/>
      <c r="DRS10" s="175"/>
      <c r="DRT10" s="177"/>
      <c r="DRU10" s="181"/>
      <c r="DRW10" s="175"/>
      <c r="DRX10" s="177"/>
      <c r="DRY10" s="181"/>
      <c r="DSA10" s="175"/>
      <c r="DSB10" s="177"/>
      <c r="DSC10" s="181"/>
      <c r="DSE10" s="175"/>
      <c r="DSF10" s="177"/>
      <c r="DSG10" s="181"/>
      <c r="DSI10" s="175"/>
      <c r="DSJ10" s="177"/>
      <c r="DSK10" s="181"/>
      <c r="DSM10" s="175"/>
      <c r="DSN10" s="177"/>
      <c r="DSO10" s="181"/>
      <c r="DSQ10" s="175"/>
      <c r="DSR10" s="177"/>
      <c r="DSS10" s="181"/>
      <c r="DSU10" s="175"/>
      <c r="DSV10" s="177"/>
      <c r="DSW10" s="181"/>
      <c r="DSY10" s="175"/>
      <c r="DSZ10" s="177"/>
      <c r="DTA10" s="181"/>
      <c r="DTC10" s="175"/>
      <c r="DTD10" s="177"/>
      <c r="DTE10" s="181"/>
      <c r="DTG10" s="175"/>
      <c r="DTH10" s="177"/>
      <c r="DTI10" s="181"/>
      <c r="DTK10" s="175"/>
      <c r="DTL10" s="177"/>
      <c r="DTM10" s="181"/>
      <c r="DTO10" s="175"/>
      <c r="DTP10" s="177"/>
      <c r="DTQ10" s="181"/>
      <c r="DTS10" s="175"/>
      <c r="DTT10" s="177"/>
      <c r="DTU10" s="181"/>
      <c r="DTW10" s="175"/>
      <c r="DTX10" s="177"/>
      <c r="DTY10" s="181"/>
      <c r="DUA10" s="175"/>
      <c r="DUB10" s="177"/>
      <c r="DUC10" s="181"/>
      <c r="DUE10" s="175"/>
      <c r="DUF10" s="177"/>
      <c r="DUG10" s="181"/>
      <c r="DUI10" s="175"/>
      <c r="DUJ10" s="177"/>
      <c r="DUK10" s="181"/>
      <c r="DUM10" s="175"/>
      <c r="DUN10" s="177"/>
      <c r="DUO10" s="181"/>
      <c r="DUQ10" s="175"/>
      <c r="DUR10" s="177"/>
      <c r="DUS10" s="181"/>
      <c r="DUU10" s="175"/>
      <c r="DUV10" s="177"/>
      <c r="DUW10" s="181"/>
      <c r="DUY10" s="175"/>
      <c r="DUZ10" s="177"/>
      <c r="DVA10" s="181"/>
      <c r="DVC10" s="175"/>
      <c r="DVD10" s="177"/>
      <c r="DVE10" s="181"/>
      <c r="DVG10" s="175"/>
      <c r="DVH10" s="177"/>
      <c r="DVI10" s="181"/>
      <c r="DVK10" s="175"/>
      <c r="DVL10" s="177"/>
      <c r="DVM10" s="181"/>
      <c r="DVO10" s="175"/>
      <c r="DVP10" s="177"/>
      <c r="DVQ10" s="181"/>
      <c r="DVS10" s="175"/>
      <c r="DVT10" s="177"/>
      <c r="DVU10" s="181"/>
      <c r="DVW10" s="175"/>
      <c r="DVX10" s="177"/>
      <c r="DVY10" s="181"/>
      <c r="DWA10" s="175"/>
      <c r="DWB10" s="177"/>
      <c r="DWC10" s="181"/>
      <c r="DWE10" s="175"/>
      <c r="DWF10" s="177"/>
      <c r="DWG10" s="181"/>
      <c r="DWI10" s="175"/>
      <c r="DWJ10" s="177"/>
      <c r="DWK10" s="181"/>
      <c r="DWM10" s="175"/>
      <c r="DWN10" s="177"/>
      <c r="DWO10" s="181"/>
      <c r="DWQ10" s="175"/>
      <c r="DWR10" s="177"/>
      <c r="DWS10" s="181"/>
      <c r="DWU10" s="175"/>
      <c r="DWV10" s="177"/>
      <c r="DWW10" s="181"/>
      <c r="DWY10" s="175"/>
      <c r="DWZ10" s="177"/>
      <c r="DXA10" s="181"/>
      <c r="DXC10" s="175"/>
      <c r="DXD10" s="177"/>
      <c r="DXE10" s="181"/>
      <c r="DXG10" s="175"/>
      <c r="DXH10" s="177"/>
      <c r="DXI10" s="181"/>
      <c r="DXK10" s="175"/>
      <c r="DXL10" s="177"/>
      <c r="DXM10" s="181"/>
      <c r="DXO10" s="175"/>
      <c r="DXP10" s="177"/>
      <c r="DXQ10" s="181"/>
      <c r="DXS10" s="175"/>
      <c r="DXT10" s="177"/>
      <c r="DXU10" s="181"/>
      <c r="DXW10" s="175"/>
      <c r="DXX10" s="177"/>
      <c r="DXY10" s="181"/>
      <c r="DYA10" s="175"/>
      <c r="DYB10" s="177"/>
      <c r="DYC10" s="181"/>
      <c r="DYE10" s="175"/>
      <c r="DYF10" s="177"/>
      <c r="DYG10" s="181"/>
      <c r="DYI10" s="175"/>
      <c r="DYJ10" s="177"/>
      <c r="DYK10" s="181"/>
      <c r="DYM10" s="175"/>
      <c r="DYN10" s="177"/>
      <c r="DYO10" s="181"/>
      <c r="DYQ10" s="175"/>
      <c r="DYR10" s="177"/>
      <c r="DYS10" s="181"/>
      <c r="DYU10" s="175"/>
      <c r="DYV10" s="177"/>
      <c r="DYW10" s="181"/>
      <c r="DYY10" s="175"/>
      <c r="DYZ10" s="177"/>
      <c r="DZA10" s="181"/>
      <c r="DZC10" s="175"/>
      <c r="DZD10" s="177"/>
      <c r="DZE10" s="181"/>
      <c r="DZG10" s="175"/>
      <c r="DZH10" s="177"/>
      <c r="DZI10" s="181"/>
      <c r="DZK10" s="175"/>
      <c r="DZL10" s="177"/>
      <c r="DZM10" s="181"/>
      <c r="DZO10" s="175"/>
      <c r="DZP10" s="177"/>
      <c r="DZQ10" s="181"/>
      <c r="DZS10" s="175"/>
      <c r="DZT10" s="177"/>
      <c r="DZU10" s="181"/>
      <c r="DZW10" s="175"/>
      <c r="DZX10" s="177"/>
      <c r="DZY10" s="181"/>
      <c r="EAA10" s="175"/>
      <c r="EAB10" s="177"/>
      <c r="EAC10" s="181"/>
      <c r="EAE10" s="175"/>
      <c r="EAF10" s="177"/>
      <c r="EAG10" s="181"/>
      <c r="EAI10" s="175"/>
      <c r="EAJ10" s="177"/>
      <c r="EAK10" s="181"/>
      <c r="EAM10" s="175"/>
      <c r="EAN10" s="177"/>
      <c r="EAO10" s="181"/>
      <c r="EAQ10" s="175"/>
      <c r="EAR10" s="177"/>
      <c r="EAS10" s="181"/>
      <c r="EAU10" s="175"/>
      <c r="EAV10" s="177"/>
      <c r="EAW10" s="181"/>
      <c r="EAY10" s="175"/>
      <c r="EAZ10" s="177"/>
      <c r="EBA10" s="181"/>
      <c r="EBC10" s="175"/>
      <c r="EBD10" s="177"/>
      <c r="EBE10" s="181"/>
      <c r="EBG10" s="175"/>
      <c r="EBH10" s="177"/>
      <c r="EBI10" s="181"/>
      <c r="EBK10" s="175"/>
      <c r="EBL10" s="177"/>
      <c r="EBM10" s="181"/>
      <c r="EBO10" s="175"/>
      <c r="EBP10" s="177"/>
      <c r="EBQ10" s="181"/>
      <c r="EBS10" s="175"/>
      <c r="EBT10" s="177"/>
      <c r="EBU10" s="181"/>
      <c r="EBW10" s="175"/>
      <c r="EBX10" s="177"/>
      <c r="EBY10" s="181"/>
      <c r="ECA10" s="175"/>
      <c r="ECB10" s="177"/>
      <c r="ECC10" s="181"/>
      <c r="ECE10" s="175"/>
      <c r="ECF10" s="177"/>
      <c r="ECG10" s="181"/>
      <c r="ECI10" s="175"/>
      <c r="ECJ10" s="177"/>
      <c r="ECK10" s="181"/>
      <c r="ECM10" s="175"/>
      <c r="ECN10" s="177"/>
      <c r="ECO10" s="181"/>
      <c r="ECQ10" s="175"/>
      <c r="ECR10" s="177"/>
      <c r="ECS10" s="181"/>
      <c r="ECU10" s="175"/>
      <c r="ECV10" s="177"/>
      <c r="ECW10" s="181"/>
      <c r="ECY10" s="175"/>
      <c r="ECZ10" s="177"/>
      <c r="EDA10" s="181"/>
      <c r="EDC10" s="175"/>
      <c r="EDD10" s="177"/>
      <c r="EDE10" s="181"/>
      <c r="EDG10" s="175"/>
      <c r="EDH10" s="177"/>
      <c r="EDI10" s="181"/>
      <c r="EDK10" s="175"/>
      <c r="EDL10" s="177"/>
      <c r="EDM10" s="181"/>
      <c r="EDO10" s="175"/>
      <c r="EDP10" s="177"/>
      <c r="EDQ10" s="181"/>
      <c r="EDS10" s="175"/>
      <c r="EDT10" s="177"/>
      <c r="EDU10" s="181"/>
      <c r="EDW10" s="175"/>
      <c r="EDX10" s="177"/>
      <c r="EDY10" s="181"/>
      <c r="EEA10" s="175"/>
      <c r="EEB10" s="177"/>
      <c r="EEC10" s="181"/>
      <c r="EEE10" s="175"/>
      <c r="EEF10" s="177"/>
      <c r="EEG10" s="181"/>
      <c r="EEI10" s="175"/>
      <c r="EEJ10" s="177"/>
      <c r="EEK10" s="181"/>
      <c r="EEM10" s="175"/>
      <c r="EEN10" s="177"/>
      <c r="EEO10" s="181"/>
      <c r="EEQ10" s="175"/>
      <c r="EER10" s="177"/>
      <c r="EES10" s="181"/>
      <c r="EEU10" s="175"/>
      <c r="EEV10" s="177"/>
      <c r="EEW10" s="181"/>
      <c r="EEY10" s="175"/>
      <c r="EEZ10" s="177"/>
      <c r="EFA10" s="181"/>
      <c r="EFC10" s="175"/>
      <c r="EFD10" s="177"/>
      <c r="EFE10" s="181"/>
      <c r="EFG10" s="175"/>
      <c r="EFH10" s="177"/>
      <c r="EFI10" s="181"/>
      <c r="EFK10" s="175"/>
      <c r="EFL10" s="177"/>
      <c r="EFM10" s="181"/>
      <c r="EFO10" s="175"/>
      <c r="EFP10" s="177"/>
      <c r="EFQ10" s="181"/>
      <c r="EFS10" s="175"/>
      <c r="EFT10" s="177"/>
      <c r="EFU10" s="181"/>
      <c r="EFW10" s="175"/>
      <c r="EFX10" s="177"/>
      <c r="EFY10" s="181"/>
      <c r="EGA10" s="175"/>
      <c r="EGB10" s="177"/>
      <c r="EGC10" s="181"/>
      <c r="EGE10" s="175"/>
      <c r="EGF10" s="177"/>
      <c r="EGG10" s="181"/>
      <c r="EGI10" s="175"/>
      <c r="EGJ10" s="177"/>
      <c r="EGK10" s="181"/>
      <c r="EGM10" s="175"/>
      <c r="EGN10" s="177"/>
      <c r="EGO10" s="181"/>
      <c r="EGQ10" s="175"/>
      <c r="EGR10" s="177"/>
      <c r="EGS10" s="181"/>
      <c r="EGU10" s="175"/>
      <c r="EGV10" s="177"/>
      <c r="EGW10" s="181"/>
      <c r="EGY10" s="175"/>
      <c r="EGZ10" s="177"/>
      <c r="EHA10" s="181"/>
      <c r="EHC10" s="175"/>
      <c r="EHD10" s="177"/>
      <c r="EHE10" s="181"/>
      <c r="EHG10" s="175"/>
      <c r="EHH10" s="177"/>
      <c r="EHI10" s="181"/>
      <c r="EHK10" s="175"/>
      <c r="EHL10" s="177"/>
      <c r="EHM10" s="181"/>
      <c r="EHO10" s="175"/>
      <c r="EHP10" s="177"/>
      <c r="EHQ10" s="181"/>
      <c r="EHS10" s="175"/>
      <c r="EHT10" s="177"/>
      <c r="EHU10" s="181"/>
      <c r="EHW10" s="175"/>
      <c r="EHX10" s="177"/>
      <c r="EHY10" s="181"/>
      <c r="EIA10" s="175"/>
      <c r="EIB10" s="177"/>
      <c r="EIC10" s="181"/>
      <c r="EIE10" s="175"/>
      <c r="EIF10" s="177"/>
      <c r="EIG10" s="181"/>
      <c r="EII10" s="175"/>
      <c r="EIJ10" s="177"/>
      <c r="EIK10" s="181"/>
      <c r="EIM10" s="175"/>
      <c r="EIN10" s="177"/>
      <c r="EIO10" s="181"/>
      <c r="EIQ10" s="175"/>
      <c r="EIR10" s="177"/>
      <c r="EIS10" s="181"/>
      <c r="EIU10" s="175"/>
      <c r="EIV10" s="177"/>
      <c r="EIW10" s="181"/>
      <c r="EIY10" s="175"/>
      <c r="EIZ10" s="177"/>
      <c r="EJA10" s="181"/>
      <c r="EJC10" s="175"/>
      <c r="EJD10" s="177"/>
      <c r="EJE10" s="181"/>
      <c r="EJG10" s="175"/>
      <c r="EJH10" s="177"/>
      <c r="EJI10" s="181"/>
      <c r="EJK10" s="175"/>
      <c r="EJL10" s="177"/>
      <c r="EJM10" s="181"/>
      <c r="EJO10" s="175"/>
      <c r="EJP10" s="177"/>
      <c r="EJQ10" s="181"/>
      <c r="EJS10" s="175"/>
      <c r="EJT10" s="177"/>
      <c r="EJU10" s="181"/>
      <c r="EJW10" s="175"/>
      <c r="EJX10" s="177"/>
      <c r="EJY10" s="181"/>
      <c r="EKA10" s="175"/>
      <c r="EKB10" s="177"/>
      <c r="EKC10" s="181"/>
      <c r="EKE10" s="175"/>
      <c r="EKF10" s="177"/>
      <c r="EKG10" s="181"/>
      <c r="EKI10" s="175"/>
      <c r="EKJ10" s="177"/>
      <c r="EKK10" s="181"/>
      <c r="EKM10" s="175"/>
      <c r="EKN10" s="177"/>
      <c r="EKO10" s="181"/>
      <c r="EKQ10" s="175"/>
      <c r="EKR10" s="177"/>
      <c r="EKS10" s="181"/>
      <c r="EKU10" s="175"/>
      <c r="EKV10" s="177"/>
      <c r="EKW10" s="181"/>
      <c r="EKY10" s="175"/>
      <c r="EKZ10" s="177"/>
      <c r="ELA10" s="181"/>
      <c r="ELC10" s="175"/>
      <c r="ELD10" s="177"/>
      <c r="ELE10" s="181"/>
      <c r="ELG10" s="175"/>
      <c r="ELH10" s="177"/>
      <c r="ELI10" s="181"/>
      <c r="ELK10" s="175"/>
      <c r="ELL10" s="177"/>
      <c r="ELM10" s="181"/>
      <c r="ELO10" s="175"/>
      <c r="ELP10" s="177"/>
      <c r="ELQ10" s="181"/>
      <c r="ELS10" s="175"/>
      <c r="ELT10" s="177"/>
      <c r="ELU10" s="181"/>
      <c r="ELW10" s="175"/>
      <c r="ELX10" s="177"/>
      <c r="ELY10" s="181"/>
      <c r="EMA10" s="175"/>
      <c r="EMB10" s="177"/>
      <c r="EMC10" s="181"/>
      <c r="EME10" s="175"/>
      <c r="EMF10" s="177"/>
      <c r="EMG10" s="181"/>
      <c r="EMI10" s="175"/>
      <c r="EMJ10" s="177"/>
      <c r="EMK10" s="181"/>
      <c r="EMM10" s="175"/>
      <c r="EMN10" s="177"/>
      <c r="EMO10" s="181"/>
      <c r="EMQ10" s="175"/>
      <c r="EMR10" s="177"/>
      <c r="EMS10" s="181"/>
      <c r="EMU10" s="175"/>
      <c r="EMV10" s="177"/>
      <c r="EMW10" s="181"/>
      <c r="EMY10" s="175"/>
      <c r="EMZ10" s="177"/>
      <c r="ENA10" s="181"/>
      <c r="ENC10" s="175"/>
      <c r="END10" s="177"/>
      <c r="ENE10" s="181"/>
      <c r="ENG10" s="175"/>
      <c r="ENH10" s="177"/>
      <c r="ENI10" s="181"/>
      <c r="ENK10" s="175"/>
      <c r="ENL10" s="177"/>
      <c r="ENM10" s="181"/>
      <c r="ENO10" s="175"/>
      <c r="ENP10" s="177"/>
      <c r="ENQ10" s="181"/>
      <c r="ENS10" s="175"/>
      <c r="ENT10" s="177"/>
      <c r="ENU10" s="181"/>
      <c r="ENW10" s="175"/>
      <c r="ENX10" s="177"/>
      <c r="ENY10" s="181"/>
      <c r="EOA10" s="175"/>
      <c r="EOB10" s="177"/>
      <c r="EOC10" s="181"/>
      <c r="EOE10" s="175"/>
      <c r="EOF10" s="177"/>
      <c r="EOG10" s="181"/>
      <c r="EOI10" s="175"/>
      <c r="EOJ10" s="177"/>
      <c r="EOK10" s="181"/>
      <c r="EOM10" s="175"/>
      <c r="EON10" s="177"/>
      <c r="EOO10" s="181"/>
      <c r="EOQ10" s="175"/>
      <c r="EOR10" s="177"/>
      <c r="EOS10" s="181"/>
      <c r="EOU10" s="175"/>
      <c r="EOV10" s="177"/>
      <c r="EOW10" s="181"/>
      <c r="EOY10" s="175"/>
      <c r="EOZ10" s="177"/>
      <c r="EPA10" s="181"/>
      <c r="EPC10" s="175"/>
      <c r="EPD10" s="177"/>
      <c r="EPE10" s="181"/>
      <c r="EPG10" s="175"/>
      <c r="EPH10" s="177"/>
      <c r="EPI10" s="181"/>
      <c r="EPK10" s="175"/>
      <c r="EPL10" s="177"/>
      <c r="EPM10" s="181"/>
      <c r="EPO10" s="175"/>
      <c r="EPP10" s="177"/>
      <c r="EPQ10" s="181"/>
      <c r="EPS10" s="175"/>
      <c r="EPT10" s="177"/>
      <c r="EPU10" s="181"/>
      <c r="EPW10" s="175"/>
      <c r="EPX10" s="177"/>
      <c r="EPY10" s="181"/>
      <c r="EQA10" s="175"/>
      <c r="EQB10" s="177"/>
      <c r="EQC10" s="181"/>
      <c r="EQE10" s="175"/>
      <c r="EQF10" s="177"/>
      <c r="EQG10" s="181"/>
      <c r="EQI10" s="175"/>
      <c r="EQJ10" s="177"/>
      <c r="EQK10" s="181"/>
      <c r="EQM10" s="175"/>
      <c r="EQN10" s="177"/>
      <c r="EQO10" s="181"/>
      <c r="EQQ10" s="175"/>
      <c r="EQR10" s="177"/>
      <c r="EQS10" s="181"/>
      <c r="EQU10" s="175"/>
      <c r="EQV10" s="177"/>
      <c r="EQW10" s="181"/>
      <c r="EQY10" s="175"/>
      <c r="EQZ10" s="177"/>
      <c r="ERA10" s="181"/>
      <c r="ERC10" s="175"/>
      <c r="ERD10" s="177"/>
      <c r="ERE10" s="181"/>
      <c r="ERG10" s="175"/>
      <c r="ERH10" s="177"/>
      <c r="ERI10" s="181"/>
      <c r="ERK10" s="175"/>
      <c r="ERL10" s="177"/>
      <c r="ERM10" s="181"/>
      <c r="ERO10" s="175"/>
      <c r="ERP10" s="177"/>
      <c r="ERQ10" s="181"/>
      <c r="ERS10" s="175"/>
      <c r="ERT10" s="177"/>
      <c r="ERU10" s="181"/>
      <c r="ERW10" s="175"/>
      <c r="ERX10" s="177"/>
      <c r="ERY10" s="181"/>
      <c r="ESA10" s="175"/>
      <c r="ESB10" s="177"/>
      <c r="ESC10" s="181"/>
      <c r="ESE10" s="175"/>
      <c r="ESF10" s="177"/>
      <c r="ESG10" s="181"/>
      <c r="ESI10" s="175"/>
      <c r="ESJ10" s="177"/>
      <c r="ESK10" s="181"/>
      <c r="ESM10" s="175"/>
      <c r="ESN10" s="177"/>
      <c r="ESO10" s="181"/>
      <c r="ESQ10" s="175"/>
      <c r="ESR10" s="177"/>
      <c r="ESS10" s="181"/>
      <c r="ESU10" s="175"/>
      <c r="ESV10" s="177"/>
      <c r="ESW10" s="181"/>
      <c r="ESY10" s="175"/>
      <c r="ESZ10" s="177"/>
      <c r="ETA10" s="181"/>
      <c r="ETC10" s="175"/>
      <c r="ETD10" s="177"/>
      <c r="ETE10" s="181"/>
      <c r="ETG10" s="175"/>
      <c r="ETH10" s="177"/>
      <c r="ETI10" s="181"/>
      <c r="ETK10" s="175"/>
      <c r="ETL10" s="177"/>
      <c r="ETM10" s="181"/>
      <c r="ETO10" s="175"/>
      <c r="ETP10" s="177"/>
      <c r="ETQ10" s="181"/>
      <c r="ETS10" s="175"/>
      <c r="ETT10" s="177"/>
      <c r="ETU10" s="181"/>
      <c r="ETW10" s="175"/>
      <c r="ETX10" s="177"/>
      <c r="ETY10" s="181"/>
      <c r="EUA10" s="175"/>
      <c r="EUB10" s="177"/>
      <c r="EUC10" s="181"/>
      <c r="EUE10" s="175"/>
      <c r="EUF10" s="177"/>
      <c r="EUG10" s="181"/>
      <c r="EUI10" s="175"/>
      <c r="EUJ10" s="177"/>
      <c r="EUK10" s="181"/>
      <c r="EUM10" s="175"/>
      <c r="EUN10" s="177"/>
      <c r="EUO10" s="181"/>
      <c r="EUQ10" s="175"/>
      <c r="EUR10" s="177"/>
      <c r="EUS10" s="181"/>
      <c r="EUU10" s="175"/>
      <c r="EUV10" s="177"/>
      <c r="EUW10" s="181"/>
      <c r="EUY10" s="175"/>
      <c r="EUZ10" s="177"/>
      <c r="EVA10" s="181"/>
      <c r="EVC10" s="175"/>
      <c r="EVD10" s="177"/>
      <c r="EVE10" s="181"/>
      <c r="EVG10" s="175"/>
      <c r="EVH10" s="177"/>
      <c r="EVI10" s="181"/>
      <c r="EVK10" s="175"/>
      <c r="EVL10" s="177"/>
      <c r="EVM10" s="181"/>
      <c r="EVO10" s="175"/>
      <c r="EVP10" s="177"/>
      <c r="EVQ10" s="181"/>
      <c r="EVS10" s="175"/>
      <c r="EVT10" s="177"/>
      <c r="EVU10" s="181"/>
      <c r="EVW10" s="175"/>
      <c r="EVX10" s="177"/>
      <c r="EVY10" s="181"/>
      <c r="EWA10" s="175"/>
      <c r="EWB10" s="177"/>
      <c r="EWC10" s="181"/>
      <c r="EWE10" s="175"/>
      <c r="EWF10" s="177"/>
      <c r="EWG10" s="181"/>
      <c r="EWI10" s="175"/>
      <c r="EWJ10" s="177"/>
      <c r="EWK10" s="181"/>
      <c r="EWM10" s="175"/>
      <c r="EWN10" s="177"/>
      <c r="EWO10" s="181"/>
      <c r="EWQ10" s="175"/>
      <c r="EWR10" s="177"/>
      <c r="EWS10" s="181"/>
      <c r="EWU10" s="175"/>
      <c r="EWV10" s="177"/>
      <c r="EWW10" s="181"/>
      <c r="EWY10" s="175"/>
      <c r="EWZ10" s="177"/>
      <c r="EXA10" s="181"/>
      <c r="EXC10" s="175"/>
      <c r="EXD10" s="177"/>
      <c r="EXE10" s="181"/>
      <c r="EXG10" s="175"/>
      <c r="EXH10" s="177"/>
      <c r="EXI10" s="181"/>
      <c r="EXK10" s="175"/>
      <c r="EXL10" s="177"/>
      <c r="EXM10" s="181"/>
      <c r="EXO10" s="175"/>
      <c r="EXP10" s="177"/>
      <c r="EXQ10" s="181"/>
      <c r="EXS10" s="175"/>
      <c r="EXT10" s="177"/>
      <c r="EXU10" s="181"/>
      <c r="EXW10" s="175"/>
      <c r="EXX10" s="177"/>
      <c r="EXY10" s="181"/>
      <c r="EYA10" s="175"/>
      <c r="EYB10" s="177"/>
      <c r="EYC10" s="181"/>
      <c r="EYE10" s="175"/>
      <c r="EYF10" s="177"/>
      <c r="EYG10" s="181"/>
      <c r="EYI10" s="175"/>
      <c r="EYJ10" s="177"/>
      <c r="EYK10" s="181"/>
      <c r="EYM10" s="175"/>
      <c r="EYN10" s="177"/>
      <c r="EYO10" s="181"/>
      <c r="EYQ10" s="175"/>
      <c r="EYR10" s="177"/>
      <c r="EYS10" s="181"/>
      <c r="EYU10" s="175"/>
      <c r="EYV10" s="177"/>
      <c r="EYW10" s="181"/>
      <c r="EYY10" s="175"/>
      <c r="EYZ10" s="177"/>
      <c r="EZA10" s="181"/>
      <c r="EZC10" s="175"/>
      <c r="EZD10" s="177"/>
      <c r="EZE10" s="181"/>
      <c r="EZG10" s="175"/>
      <c r="EZH10" s="177"/>
      <c r="EZI10" s="181"/>
      <c r="EZK10" s="175"/>
      <c r="EZL10" s="177"/>
      <c r="EZM10" s="181"/>
      <c r="EZO10" s="175"/>
      <c r="EZP10" s="177"/>
      <c r="EZQ10" s="181"/>
      <c r="EZS10" s="175"/>
      <c r="EZT10" s="177"/>
      <c r="EZU10" s="181"/>
      <c r="EZW10" s="175"/>
      <c r="EZX10" s="177"/>
      <c r="EZY10" s="181"/>
      <c r="FAA10" s="175"/>
      <c r="FAB10" s="177"/>
      <c r="FAC10" s="181"/>
      <c r="FAE10" s="175"/>
      <c r="FAF10" s="177"/>
      <c r="FAG10" s="181"/>
      <c r="FAI10" s="175"/>
      <c r="FAJ10" s="177"/>
      <c r="FAK10" s="181"/>
      <c r="FAM10" s="175"/>
      <c r="FAN10" s="177"/>
      <c r="FAO10" s="181"/>
      <c r="FAQ10" s="175"/>
      <c r="FAR10" s="177"/>
      <c r="FAS10" s="181"/>
      <c r="FAU10" s="175"/>
      <c r="FAV10" s="177"/>
      <c r="FAW10" s="181"/>
      <c r="FAY10" s="175"/>
      <c r="FAZ10" s="177"/>
      <c r="FBA10" s="181"/>
      <c r="FBC10" s="175"/>
      <c r="FBD10" s="177"/>
      <c r="FBE10" s="181"/>
      <c r="FBG10" s="175"/>
      <c r="FBH10" s="177"/>
      <c r="FBI10" s="181"/>
      <c r="FBK10" s="175"/>
      <c r="FBL10" s="177"/>
      <c r="FBM10" s="181"/>
      <c r="FBO10" s="175"/>
      <c r="FBP10" s="177"/>
      <c r="FBQ10" s="181"/>
      <c r="FBS10" s="175"/>
      <c r="FBT10" s="177"/>
      <c r="FBU10" s="181"/>
      <c r="FBW10" s="175"/>
      <c r="FBX10" s="177"/>
      <c r="FBY10" s="181"/>
      <c r="FCA10" s="175"/>
      <c r="FCB10" s="177"/>
      <c r="FCC10" s="181"/>
      <c r="FCE10" s="175"/>
      <c r="FCF10" s="177"/>
      <c r="FCG10" s="181"/>
      <c r="FCI10" s="175"/>
      <c r="FCJ10" s="177"/>
      <c r="FCK10" s="181"/>
      <c r="FCM10" s="175"/>
      <c r="FCN10" s="177"/>
      <c r="FCO10" s="181"/>
      <c r="FCQ10" s="175"/>
      <c r="FCR10" s="177"/>
      <c r="FCS10" s="181"/>
      <c r="FCU10" s="175"/>
      <c r="FCV10" s="177"/>
      <c r="FCW10" s="181"/>
      <c r="FCY10" s="175"/>
      <c r="FCZ10" s="177"/>
      <c r="FDA10" s="181"/>
      <c r="FDC10" s="175"/>
      <c r="FDD10" s="177"/>
      <c r="FDE10" s="181"/>
      <c r="FDG10" s="175"/>
      <c r="FDH10" s="177"/>
      <c r="FDI10" s="181"/>
      <c r="FDK10" s="175"/>
      <c r="FDL10" s="177"/>
      <c r="FDM10" s="181"/>
      <c r="FDO10" s="175"/>
      <c r="FDP10" s="177"/>
      <c r="FDQ10" s="181"/>
      <c r="FDS10" s="175"/>
      <c r="FDT10" s="177"/>
      <c r="FDU10" s="181"/>
      <c r="FDW10" s="175"/>
      <c r="FDX10" s="177"/>
      <c r="FDY10" s="181"/>
      <c r="FEA10" s="175"/>
      <c r="FEB10" s="177"/>
      <c r="FEC10" s="181"/>
      <c r="FEE10" s="175"/>
      <c r="FEF10" s="177"/>
      <c r="FEG10" s="181"/>
      <c r="FEI10" s="175"/>
      <c r="FEJ10" s="177"/>
      <c r="FEK10" s="181"/>
      <c r="FEM10" s="175"/>
      <c r="FEN10" s="177"/>
      <c r="FEO10" s="181"/>
      <c r="FEQ10" s="175"/>
      <c r="FER10" s="177"/>
      <c r="FES10" s="181"/>
      <c r="FEU10" s="175"/>
      <c r="FEV10" s="177"/>
      <c r="FEW10" s="181"/>
      <c r="FEY10" s="175"/>
      <c r="FEZ10" s="177"/>
      <c r="FFA10" s="181"/>
      <c r="FFC10" s="175"/>
      <c r="FFD10" s="177"/>
      <c r="FFE10" s="181"/>
      <c r="FFG10" s="175"/>
      <c r="FFH10" s="177"/>
      <c r="FFI10" s="181"/>
      <c r="FFK10" s="175"/>
      <c r="FFL10" s="177"/>
      <c r="FFM10" s="181"/>
      <c r="FFO10" s="175"/>
      <c r="FFP10" s="177"/>
      <c r="FFQ10" s="181"/>
      <c r="FFS10" s="175"/>
      <c r="FFT10" s="177"/>
      <c r="FFU10" s="181"/>
      <c r="FFW10" s="175"/>
      <c r="FFX10" s="177"/>
      <c r="FFY10" s="181"/>
      <c r="FGA10" s="175"/>
      <c r="FGB10" s="177"/>
      <c r="FGC10" s="181"/>
      <c r="FGE10" s="175"/>
      <c r="FGF10" s="177"/>
      <c r="FGG10" s="181"/>
      <c r="FGI10" s="175"/>
      <c r="FGJ10" s="177"/>
      <c r="FGK10" s="181"/>
      <c r="FGM10" s="175"/>
      <c r="FGN10" s="177"/>
      <c r="FGO10" s="181"/>
      <c r="FGQ10" s="175"/>
      <c r="FGR10" s="177"/>
      <c r="FGS10" s="181"/>
      <c r="FGU10" s="175"/>
      <c r="FGV10" s="177"/>
      <c r="FGW10" s="181"/>
      <c r="FGY10" s="175"/>
      <c r="FGZ10" s="177"/>
      <c r="FHA10" s="181"/>
      <c r="FHC10" s="175"/>
      <c r="FHD10" s="177"/>
      <c r="FHE10" s="181"/>
      <c r="FHG10" s="175"/>
      <c r="FHH10" s="177"/>
      <c r="FHI10" s="181"/>
      <c r="FHK10" s="175"/>
      <c r="FHL10" s="177"/>
      <c r="FHM10" s="181"/>
      <c r="FHO10" s="175"/>
      <c r="FHP10" s="177"/>
      <c r="FHQ10" s="181"/>
      <c r="FHS10" s="175"/>
      <c r="FHT10" s="177"/>
      <c r="FHU10" s="181"/>
      <c r="FHW10" s="175"/>
      <c r="FHX10" s="177"/>
      <c r="FHY10" s="181"/>
      <c r="FIA10" s="175"/>
      <c r="FIB10" s="177"/>
      <c r="FIC10" s="181"/>
      <c r="FIE10" s="175"/>
      <c r="FIF10" s="177"/>
      <c r="FIG10" s="181"/>
      <c r="FII10" s="175"/>
      <c r="FIJ10" s="177"/>
      <c r="FIK10" s="181"/>
      <c r="FIM10" s="175"/>
      <c r="FIN10" s="177"/>
      <c r="FIO10" s="181"/>
      <c r="FIQ10" s="175"/>
      <c r="FIR10" s="177"/>
      <c r="FIS10" s="181"/>
      <c r="FIU10" s="175"/>
      <c r="FIV10" s="177"/>
      <c r="FIW10" s="181"/>
      <c r="FIY10" s="175"/>
      <c r="FIZ10" s="177"/>
      <c r="FJA10" s="181"/>
      <c r="FJC10" s="175"/>
      <c r="FJD10" s="177"/>
      <c r="FJE10" s="181"/>
      <c r="FJG10" s="175"/>
      <c r="FJH10" s="177"/>
      <c r="FJI10" s="181"/>
      <c r="FJK10" s="175"/>
      <c r="FJL10" s="177"/>
      <c r="FJM10" s="181"/>
      <c r="FJO10" s="175"/>
      <c r="FJP10" s="177"/>
      <c r="FJQ10" s="181"/>
      <c r="FJS10" s="175"/>
      <c r="FJT10" s="177"/>
      <c r="FJU10" s="181"/>
      <c r="FJW10" s="175"/>
      <c r="FJX10" s="177"/>
      <c r="FJY10" s="181"/>
      <c r="FKA10" s="175"/>
      <c r="FKB10" s="177"/>
      <c r="FKC10" s="181"/>
      <c r="FKE10" s="175"/>
      <c r="FKF10" s="177"/>
      <c r="FKG10" s="181"/>
      <c r="FKI10" s="175"/>
      <c r="FKJ10" s="177"/>
      <c r="FKK10" s="181"/>
      <c r="FKM10" s="175"/>
      <c r="FKN10" s="177"/>
      <c r="FKO10" s="181"/>
      <c r="FKQ10" s="175"/>
      <c r="FKR10" s="177"/>
      <c r="FKS10" s="181"/>
      <c r="FKU10" s="175"/>
      <c r="FKV10" s="177"/>
      <c r="FKW10" s="181"/>
      <c r="FKY10" s="175"/>
      <c r="FKZ10" s="177"/>
      <c r="FLA10" s="181"/>
      <c r="FLC10" s="175"/>
      <c r="FLD10" s="177"/>
      <c r="FLE10" s="181"/>
      <c r="FLG10" s="175"/>
      <c r="FLH10" s="177"/>
      <c r="FLI10" s="181"/>
      <c r="FLK10" s="175"/>
      <c r="FLL10" s="177"/>
      <c r="FLM10" s="181"/>
      <c r="FLO10" s="175"/>
      <c r="FLP10" s="177"/>
      <c r="FLQ10" s="181"/>
      <c r="FLS10" s="175"/>
      <c r="FLT10" s="177"/>
      <c r="FLU10" s="181"/>
      <c r="FLW10" s="175"/>
      <c r="FLX10" s="177"/>
      <c r="FLY10" s="181"/>
      <c r="FMA10" s="175"/>
      <c r="FMB10" s="177"/>
      <c r="FMC10" s="181"/>
      <c r="FME10" s="175"/>
      <c r="FMF10" s="177"/>
      <c r="FMG10" s="181"/>
      <c r="FMI10" s="175"/>
      <c r="FMJ10" s="177"/>
      <c r="FMK10" s="181"/>
      <c r="FMM10" s="175"/>
      <c r="FMN10" s="177"/>
      <c r="FMO10" s="181"/>
      <c r="FMQ10" s="175"/>
      <c r="FMR10" s="177"/>
      <c r="FMS10" s="181"/>
      <c r="FMU10" s="175"/>
      <c r="FMV10" s="177"/>
      <c r="FMW10" s="181"/>
      <c r="FMY10" s="175"/>
      <c r="FMZ10" s="177"/>
      <c r="FNA10" s="181"/>
      <c r="FNC10" s="175"/>
      <c r="FND10" s="177"/>
      <c r="FNE10" s="181"/>
      <c r="FNG10" s="175"/>
      <c r="FNH10" s="177"/>
      <c r="FNI10" s="181"/>
      <c r="FNK10" s="175"/>
      <c r="FNL10" s="177"/>
      <c r="FNM10" s="181"/>
      <c r="FNO10" s="175"/>
      <c r="FNP10" s="177"/>
      <c r="FNQ10" s="181"/>
      <c r="FNS10" s="175"/>
      <c r="FNT10" s="177"/>
      <c r="FNU10" s="181"/>
      <c r="FNW10" s="175"/>
      <c r="FNX10" s="177"/>
      <c r="FNY10" s="181"/>
      <c r="FOA10" s="175"/>
      <c r="FOB10" s="177"/>
      <c r="FOC10" s="181"/>
      <c r="FOE10" s="175"/>
      <c r="FOF10" s="177"/>
      <c r="FOG10" s="181"/>
      <c r="FOI10" s="175"/>
      <c r="FOJ10" s="177"/>
      <c r="FOK10" s="181"/>
      <c r="FOM10" s="175"/>
      <c r="FON10" s="177"/>
      <c r="FOO10" s="181"/>
      <c r="FOQ10" s="175"/>
      <c r="FOR10" s="177"/>
      <c r="FOS10" s="181"/>
      <c r="FOU10" s="175"/>
      <c r="FOV10" s="177"/>
      <c r="FOW10" s="181"/>
      <c r="FOY10" s="175"/>
      <c r="FOZ10" s="177"/>
      <c r="FPA10" s="181"/>
      <c r="FPC10" s="175"/>
      <c r="FPD10" s="177"/>
      <c r="FPE10" s="181"/>
      <c r="FPG10" s="175"/>
      <c r="FPH10" s="177"/>
      <c r="FPI10" s="181"/>
      <c r="FPK10" s="175"/>
      <c r="FPL10" s="177"/>
      <c r="FPM10" s="181"/>
      <c r="FPO10" s="175"/>
      <c r="FPP10" s="177"/>
      <c r="FPQ10" s="181"/>
      <c r="FPS10" s="175"/>
      <c r="FPT10" s="177"/>
      <c r="FPU10" s="181"/>
      <c r="FPW10" s="175"/>
      <c r="FPX10" s="177"/>
      <c r="FPY10" s="181"/>
      <c r="FQA10" s="175"/>
      <c r="FQB10" s="177"/>
      <c r="FQC10" s="181"/>
      <c r="FQE10" s="175"/>
      <c r="FQF10" s="177"/>
      <c r="FQG10" s="181"/>
      <c r="FQI10" s="175"/>
      <c r="FQJ10" s="177"/>
      <c r="FQK10" s="181"/>
      <c r="FQM10" s="175"/>
      <c r="FQN10" s="177"/>
      <c r="FQO10" s="181"/>
      <c r="FQQ10" s="175"/>
      <c r="FQR10" s="177"/>
      <c r="FQS10" s="181"/>
      <c r="FQU10" s="175"/>
      <c r="FQV10" s="177"/>
      <c r="FQW10" s="181"/>
      <c r="FQY10" s="175"/>
      <c r="FQZ10" s="177"/>
      <c r="FRA10" s="181"/>
      <c r="FRC10" s="175"/>
      <c r="FRD10" s="177"/>
      <c r="FRE10" s="181"/>
      <c r="FRG10" s="175"/>
      <c r="FRH10" s="177"/>
      <c r="FRI10" s="181"/>
      <c r="FRK10" s="175"/>
      <c r="FRL10" s="177"/>
      <c r="FRM10" s="181"/>
      <c r="FRO10" s="175"/>
      <c r="FRP10" s="177"/>
      <c r="FRQ10" s="181"/>
      <c r="FRS10" s="175"/>
      <c r="FRT10" s="177"/>
      <c r="FRU10" s="181"/>
      <c r="FRW10" s="175"/>
      <c r="FRX10" s="177"/>
      <c r="FRY10" s="181"/>
      <c r="FSA10" s="175"/>
      <c r="FSB10" s="177"/>
      <c r="FSC10" s="181"/>
      <c r="FSE10" s="175"/>
      <c r="FSF10" s="177"/>
      <c r="FSG10" s="181"/>
      <c r="FSI10" s="175"/>
      <c r="FSJ10" s="177"/>
      <c r="FSK10" s="181"/>
      <c r="FSM10" s="175"/>
      <c r="FSN10" s="177"/>
      <c r="FSO10" s="181"/>
      <c r="FSQ10" s="175"/>
      <c r="FSR10" s="177"/>
      <c r="FSS10" s="181"/>
      <c r="FSU10" s="175"/>
      <c r="FSV10" s="177"/>
      <c r="FSW10" s="181"/>
      <c r="FSY10" s="175"/>
      <c r="FSZ10" s="177"/>
      <c r="FTA10" s="181"/>
      <c r="FTC10" s="175"/>
      <c r="FTD10" s="177"/>
      <c r="FTE10" s="181"/>
      <c r="FTG10" s="175"/>
      <c r="FTH10" s="177"/>
      <c r="FTI10" s="181"/>
      <c r="FTK10" s="175"/>
      <c r="FTL10" s="177"/>
      <c r="FTM10" s="181"/>
      <c r="FTO10" s="175"/>
      <c r="FTP10" s="177"/>
      <c r="FTQ10" s="181"/>
      <c r="FTS10" s="175"/>
      <c r="FTT10" s="177"/>
      <c r="FTU10" s="181"/>
      <c r="FTW10" s="175"/>
      <c r="FTX10" s="177"/>
      <c r="FTY10" s="181"/>
      <c r="FUA10" s="175"/>
      <c r="FUB10" s="177"/>
      <c r="FUC10" s="181"/>
      <c r="FUE10" s="175"/>
      <c r="FUF10" s="177"/>
      <c r="FUG10" s="181"/>
      <c r="FUI10" s="175"/>
      <c r="FUJ10" s="177"/>
      <c r="FUK10" s="181"/>
      <c r="FUM10" s="175"/>
      <c r="FUN10" s="177"/>
      <c r="FUO10" s="181"/>
      <c r="FUQ10" s="175"/>
      <c r="FUR10" s="177"/>
      <c r="FUS10" s="181"/>
      <c r="FUU10" s="175"/>
      <c r="FUV10" s="177"/>
      <c r="FUW10" s="181"/>
      <c r="FUY10" s="175"/>
      <c r="FUZ10" s="177"/>
      <c r="FVA10" s="181"/>
      <c r="FVC10" s="175"/>
      <c r="FVD10" s="177"/>
      <c r="FVE10" s="181"/>
      <c r="FVG10" s="175"/>
      <c r="FVH10" s="177"/>
      <c r="FVI10" s="181"/>
      <c r="FVK10" s="175"/>
      <c r="FVL10" s="177"/>
      <c r="FVM10" s="181"/>
      <c r="FVO10" s="175"/>
      <c r="FVP10" s="177"/>
      <c r="FVQ10" s="181"/>
      <c r="FVS10" s="175"/>
      <c r="FVT10" s="177"/>
      <c r="FVU10" s="181"/>
      <c r="FVW10" s="175"/>
      <c r="FVX10" s="177"/>
      <c r="FVY10" s="181"/>
      <c r="FWA10" s="175"/>
      <c r="FWB10" s="177"/>
      <c r="FWC10" s="181"/>
      <c r="FWE10" s="175"/>
      <c r="FWF10" s="177"/>
      <c r="FWG10" s="181"/>
      <c r="FWI10" s="175"/>
      <c r="FWJ10" s="177"/>
      <c r="FWK10" s="181"/>
      <c r="FWM10" s="175"/>
      <c r="FWN10" s="177"/>
      <c r="FWO10" s="181"/>
      <c r="FWQ10" s="175"/>
      <c r="FWR10" s="177"/>
      <c r="FWS10" s="181"/>
      <c r="FWU10" s="175"/>
      <c r="FWV10" s="177"/>
      <c r="FWW10" s="181"/>
      <c r="FWY10" s="175"/>
      <c r="FWZ10" s="177"/>
      <c r="FXA10" s="181"/>
      <c r="FXC10" s="175"/>
      <c r="FXD10" s="177"/>
      <c r="FXE10" s="181"/>
      <c r="FXG10" s="175"/>
      <c r="FXH10" s="177"/>
      <c r="FXI10" s="181"/>
      <c r="FXK10" s="175"/>
      <c r="FXL10" s="177"/>
      <c r="FXM10" s="181"/>
      <c r="FXO10" s="175"/>
      <c r="FXP10" s="177"/>
      <c r="FXQ10" s="181"/>
      <c r="FXS10" s="175"/>
      <c r="FXT10" s="177"/>
      <c r="FXU10" s="181"/>
      <c r="FXW10" s="175"/>
      <c r="FXX10" s="177"/>
      <c r="FXY10" s="181"/>
      <c r="FYA10" s="175"/>
      <c r="FYB10" s="177"/>
      <c r="FYC10" s="181"/>
      <c r="FYE10" s="175"/>
      <c r="FYF10" s="177"/>
      <c r="FYG10" s="181"/>
      <c r="FYI10" s="175"/>
      <c r="FYJ10" s="177"/>
      <c r="FYK10" s="181"/>
      <c r="FYM10" s="175"/>
      <c r="FYN10" s="177"/>
      <c r="FYO10" s="181"/>
      <c r="FYQ10" s="175"/>
      <c r="FYR10" s="177"/>
      <c r="FYS10" s="181"/>
      <c r="FYU10" s="175"/>
      <c r="FYV10" s="177"/>
      <c r="FYW10" s="181"/>
      <c r="FYY10" s="175"/>
      <c r="FYZ10" s="177"/>
      <c r="FZA10" s="181"/>
      <c r="FZC10" s="175"/>
      <c r="FZD10" s="177"/>
      <c r="FZE10" s="181"/>
      <c r="FZG10" s="175"/>
      <c r="FZH10" s="177"/>
      <c r="FZI10" s="181"/>
      <c r="FZK10" s="175"/>
      <c r="FZL10" s="177"/>
      <c r="FZM10" s="181"/>
      <c r="FZO10" s="175"/>
      <c r="FZP10" s="177"/>
      <c r="FZQ10" s="181"/>
      <c r="FZS10" s="175"/>
      <c r="FZT10" s="177"/>
      <c r="FZU10" s="181"/>
      <c r="FZW10" s="175"/>
      <c r="FZX10" s="177"/>
      <c r="FZY10" s="181"/>
      <c r="GAA10" s="175"/>
      <c r="GAB10" s="177"/>
      <c r="GAC10" s="181"/>
      <c r="GAE10" s="175"/>
      <c r="GAF10" s="177"/>
      <c r="GAG10" s="181"/>
      <c r="GAI10" s="175"/>
      <c r="GAJ10" s="177"/>
      <c r="GAK10" s="181"/>
      <c r="GAM10" s="175"/>
      <c r="GAN10" s="177"/>
      <c r="GAO10" s="181"/>
      <c r="GAQ10" s="175"/>
      <c r="GAR10" s="177"/>
      <c r="GAS10" s="181"/>
      <c r="GAU10" s="175"/>
      <c r="GAV10" s="177"/>
      <c r="GAW10" s="181"/>
      <c r="GAY10" s="175"/>
      <c r="GAZ10" s="177"/>
      <c r="GBA10" s="181"/>
      <c r="GBC10" s="175"/>
      <c r="GBD10" s="177"/>
      <c r="GBE10" s="181"/>
      <c r="GBG10" s="175"/>
      <c r="GBH10" s="177"/>
      <c r="GBI10" s="181"/>
      <c r="GBK10" s="175"/>
      <c r="GBL10" s="177"/>
      <c r="GBM10" s="181"/>
      <c r="GBO10" s="175"/>
      <c r="GBP10" s="177"/>
      <c r="GBQ10" s="181"/>
      <c r="GBS10" s="175"/>
      <c r="GBT10" s="177"/>
      <c r="GBU10" s="181"/>
      <c r="GBW10" s="175"/>
      <c r="GBX10" s="177"/>
      <c r="GBY10" s="181"/>
      <c r="GCA10" s="175"/>
      <c r="GCB10" s="177"/>
      <c r="GCC10" s="181"/>
      <c r="GCE10" s="175"/>
      <c r="GCF10" s="177"/>
      <c r="GCG10" s="181"/>
      <c r="GCI10" s="175"/>
      <c r="GCJ10" s="177"/>
      <c r="GCK10" s="181"/>
      <c r="GCM10" s="175"/>
      <c r="GCN10" s="177"/>
      <c r="GCO10" s="181"/>
      <c r="GCQ10" s="175"/>
      <c r="GCR10" s="177"/>
      <c r="GCS10" s="181"/>
      <c r="GCU10" s="175"/>
      <c r="GCV10" s="177"/>
      <c r="GCW10" s="181"/>
      <c r="GCY10" s="175"/>
      <c r="GCZ10" s="177"/>
      <c r="GDA10" s="181"/>
      <c r="GDC10" s="175"/>
      <c r="GDD10" s="177"/>
      <c r="GDE10" s="181"/>
      <c r="GDG10" s="175"/>
      <c r="GDH10" s="177"/>
      <c r="GDI10" s="181"/>
      <c r="GDK10" s="175"/>
      <c r="GDL10" s="177"/>
      <c r="GDM10" s="181"/>
      <c r="GDO10" s="175"/>
      <c r="GDP10" s="177"/>
      <c r="GDQ10" s="181"/>
      <c r="GDS10" s="175"/>
      <c r="GDT10" s="177"/>
      <c r="GDU10" s="181"/>
      <c r="GDW10" s="175"/>
      <c r="GDX10" s="177"/>
      <c r="GDY10" s="181"/>
      <c r="GEA10" s="175"/>
      <c r="GEB10" s="177"/>
      <c r="GEC10" s="181"/>
      <c r="GEE10" s="175"/>
      <c r="GEF10" s="177"/>
      <c r="GEG10" s="181"/>
      <c r="GEI10" s="175"/>
      <c r="GEJ10" s="177"/>
      <c r="GEK10" s="181"/>
      <c r="GEM10" s="175"/>
      <c r="GEN10" s="177"/>
      <c r="GEO10" s="181"/>
      <c r="GEQ10" s="175"/>
      <c r="GER10" s="177"/>
      <c r="GES10" s="181"/>
      <c r="GEU10" s="175"/>
      <c r="GEV10" s="177"/>
      <c r="GEW10" s="181"/>
      <c r="GEY10" s="175"/>
      <c r="GEZ10" s="177"/>
      <c r="GFA10" s="181"/>
      <c r="GFC10" s="175"/>
      <c r="GFD10" s="177"/>
      <c r="GFE10" s="181"/>
      <c r="GFG10" s="175"/>
      <c r="GFH10" s="177"/>
      <c r="GFI10" s="181"/>
      <c r="GFK10" s="175"/>
      <c r="GFL10" s="177"/>
      <c r="GFM10" s="181"/>
      <c r="GFO10" s="175"/>
      <c r="GFP10" s="177"/>
      <c r="GFQ10" s="181"/>
      <c r="GFS10" s="175"/>
      <c r="GFT10" s="177"/>
      <c r="GFU10" s="181"/>
      <c r="GFW10" s="175"/>
      <c r="GFX10" s="177"/>
      <c r="GFY10" s="181"/>
      <c r="GGA10" s="175"/>
      <c r="GGB10" s="177"/>
      <c r="GGC10" s="181"/>
      <c r="GGE10" s="175"/>
      <c r="GGF10" s="177"/>
      <c r="GGG10" s="181"/>
      <c r="GGI10" s="175"/>
      <c r="GGJ10" s="177"/>
      <c r="GGK10" s="181"/>
      <c r="GGM10" s="175"/>
      <c r="GGN10" s="177"/>
      <c r="GGO10" s="181"/>
      <c r="GGQ10" s="175"/>
      <c r="GGR10" s="177"/>
      <c r="GGS10" s="181"/>
      <c r="GGU10" s="175"/>
      <c r="GGV10" s="177"/>
      <c r="GGW10" s="181"/>
      <c r="GGY10" s="175"/>
      <c r="GGZ10" s="177"/>
      <c r="GHA10" s="181"/>
      <c r="GHC10" s="175"/>
      <c r="GHD10" s="177"/>
      <c r="GHE10" s="181"/>
      <c r="GHG10" s="175"/>
      <c r="GHH10" s="177"/>
      <c r="GHI10" s="181"/>
      <c r="GHK10" s="175"/>
      <c r="GHL10" s="177"/>
      <c r="GHM10" s="181"/>
      <c r="GHO10" s="175"/>
      <c r="GHP10" s="177"/>
      <c r="GHQ10" s="181"/>
      <c r="GHS10" s="175"/>
      <c r="GHT10" s="177"/>
      <c r="GHU10" s="181"/>
      <c r="GHW10" s="175"/>
      <c r="GHX10" s="177"/>
      <c r="GHY10" s="181"/>
      <c r="GIA10" s="175"/>
      <c r="GIB10" s="177"/>
      <c r="GIC10" s="181"/>
      <c r="GIE10" s="175"/>
      <c r="GIF10" s="177"/>
      <c r="GIG10" s="181"/>
      <c r="GII10" s="175"/>
      <c r="GIJ10" s="177"/>
      <c r="GIK10" s="181"/>
      <c r="GIM10" s="175"/>
      <c r="GIN10" s="177"/>
      <c r="GIO10" s="181"/>
      <c r="GIQ10" s="175"/>
      <c r="GIR10" s="177"/>
      <c r="GIS10" s="181"/>
      <c r="GIU10" s="175"/>
      <c r="GIV10" s="177"/>
      <c r="GIW10" s="181"/>
      <c r="GIY10" s="175"/>
      <c r="GIZ10" s="177"/>
      <c r="GJA10" s="181"/>
      <c r="GJC10" s="175"/>
      <c r="GJD10" s="177"/>
      <c r="GJE10" s="181"/>
      <c r="GJG10" s="175"/>
      <c r="GJH10" s="177"/>
      <c r="GJI10" s="181"/>
      <c r="GJK10" s="175"/>
      <c r="GJL10" s="177"/>
      <c r="GJM10" s="181"/>
      <c r="GJO10" s="175"/>
      <c r="GJP10" s="177"/>
      <c r="GJQ10" s="181"/>
      <c r="GJS10" s="175"/>
      <c r="GJT10" s="177"/>
      <c r="GJU10" s="181"/>
      <c r="GJW10" s="175"/>
      <c r="GJX10" s="177"/>
      <c r="GJY10" s="181"/>
      <c r="GKA10" s="175"/>
      <c r="GKB10" s="177"/>
      <c r="GKC10" s="181"/>
      <c r="GKE10" s="175"/>
      <c r="GKF10" s="177"/>
      <c r="GKG10" s="181"/>
      <c r="GKI10" s="175"/>
      <c r="GKJ10" s="177"/>
      <c r="GKK10" s="181"/>
      <c r="GKM10" s="175"/>
      <c r="GKN10" s="177"/>
      <c r="GKO10" s="181"/>
      <c r="GKQ10" s="175"/>
      <c r="GKR10" s="177"/>
      <c r="GKS10" s="181"/>
      <c r="GKU10" s="175"/>
      <c r="GKV10" s="177"/>
      <c r="GKW10" s="181"/>
      <c r="GKY10" s="175"/>
      <c r="GKZ10" s="177"/>
      <c r="GLA10" s="181"/>
      <c r="GLC10" s="175"/>
      <c r="GLD10" s="177"/>
      <c r="GLE10" s="181"/>
      <c r="GLG10" s="175"/>
      <c r="GLH10" s="177"/>
      <c r="GLI10" s="181"/>
      <c r="GLK10" s="175"/>
      <c r="GLL10" s="177"/>
      <c r="GLM10" s="181"/>
      <c r="GLO10" s="175"/>
      <c r="GLP10" s="177"/>
      <c r="GLQ10" s="181"/>
      <c r="GLS10" s="175"/>
      <c r="GLT10" s="177"/>
      <c r="GLU10" s="181"/>
      <c r="GLW10" s="175"/>
      <c r="GLX10" s="177"/>
      <c r="GLY10" s="181"/>
      <c r="GMA10" s="175"/>
      <c r="GMB10" s="177"/>
      <c r="GMC10" s="181"/>
      <c r="GME10" s="175"/>
      <c r="GMF10" s="177"/>
      <c r="GMG10" s="181"/>
      <c r="GMI10" s="175"/>
      <c r="GMJ10" s="177"/>
      <c r="GMK10" s="181"/>
      <c r="GMM10" s="175"/>
      <c r="GMN10" s="177"/>
      <c r="GMO10" s="181"/>
      <c r="GMQ10" s="175"/>
      <c r="GMR10" s="177"/>
      <c r="GMS10" s="181"/>
      <c r="GMU10" s="175"/>
      <c r="GMV10" s="177"/>
      <c r="GMW10" s="181"/>
      <c r="GMY10" s="175"/>
      <c r="GMZ10" s="177"/>
      <c r="GNA10" s="181"/>
      <c r="GNC10" s="175"/>
      <c r="GND10" s="177"/>
      <c r="GNE10" s="181"/>
      <c r="GNG10" s="175"/>
      <c r="GNH10" s="177"/>
      <c r="GNI10" s="181"/>
      <c r="GNK10" s="175"/>
      <c r="GNL10" s="177"/>
      <c r="GNM10" s="181"/>
      <c r="GNO10" s="175"/>
      <c r="GNP10" s="177"/>
      <c r="GNQ10" s="181"/>
      <c r="GNS10" s="175"/>
      <c r="GNT10" s="177"/>
      <c r="GNU10" s="181"/>
      <c r="GNW10" s="175"/>
      <c r="GNX10" s="177"/>
      <c r="GNY10" s="181"/>
      <c r="GOA10" s="175"/>
      <c r="GOB10" s="177"/>
      <c r="GOC10" s="181"/>
      <c r="GOE10" s="175"/>
      <c r="GOF10" s="177"/>
      <c r="GOG10" s="181"/>
      <c r="GOI10" s="175"/>
      <c r="GOJ10" s="177"/>
      <c r="GOK10" s="181"/>
      <c r="GOM10" s="175"/>
      <c r="GON10" s="177"/>
      <c r="GOO10" s="181"/>
      <c r="GOQ10" s="175"/>
      <c r="GOR10" s="177"/>
      <c r="GOS10" s="181"/>
      <c r="GOU10" s="175"/>
      <c r="GOV10" s="177"/>
      <c r="GOW10" s="181"/>
      <c r="GOY10" s="175"/>
      <c r="GOZ10" s="177"/>
      <c r="GPA10" s="181"/>
      <c r="GPC10" s="175"/>
      <c r="GPD10" s="177"/>
      <c r="GPE10" s="181"/>
      <c r="GPG10" s="175"/>
      <c r="GPH10" s="177"/>
      <c r="GPI10" s="181"/>
      <c r="GPK10" s="175"/>
      <c r="GPL10" s="177"/>
      <c r="GPM10" s="181"/>
      <c r="GPO10" s="175"/>
      <c r="GPP10" s="177"/>
      <c r="GPQ10" s="181"/>
      <c r="GPS10" s="175"/>
      <c r="GPT10" s="177"/>
      <c r="GPU10" s="181"/>
      <c r="GPW10" s="175"/>
      <c r="GPX10" s="177"/>
      <c r="GPY10" s="181"/>
      <c r="GQA10" s="175"/>
      <c r="GQB10" s="177"/>
      <c r="GQC10" s="181"/>
      <c r="GQE10" s="175"/>
      <c r="GQF10" s="177"/>
      <c r="GQG10" s="181"/>
      <c r="GQI10" s="175"/>
      <c r="GQJ10" s="177"/>
      <c r="GQK10" s="181"/>
      <c r="GQM10" s="175"/>
      <c r="GQN10" s="177"/>
      <c r="GQO10" s="181"/>
      <c r="GQQ10" s="175"/>
      <c r="GQR10" s="177"/>
      <c r="GQS10" s="181"/>
      <c r="GQU10" s="175"/>
      <c r="GQV10" s="177"/>
      <c r="GQW10" s="181"/>
      <c r="GQY10" s="175"/>
      <c r="GQZ10" s="177"/>
      <c r="GRA10" s="181"/>
      <c r="GRC10" s="175"/>
      <c r="GRD10" s="177"/>
      <c r="GRE10" s="181"/>
      <c r="GRG10" s="175"/>
      <c r="GRH10" s="177"/>
      <c r="GRI10" s="181"/>
      <c r="GRK10" s="175"/>
      <c r="GRL10" s="177"/>
      <c r="GRM10" s="181"/>
      <c r="GRO10" s="175"/>
      <c r="GRP10" s="177"/>
      <c r="GRQ10" s="181"/>
      <c r="GRS10" s="175"/>
      <c r="GRT10" s="177"/>
      <c r="GRU10" s="181"/>
      <c r="GRW10" s="175"/>
      <c r="GRX10" s="177"/>
      <c r="GRY10" s="181"/>
      <c r="GSA10" s="175"/>
      <c r="GSB10" s="177"/>
      <c r="GSC10" s="181"/>
      <c r="GSE10" s="175"/>
      <c r="GSF10" s="177"/>
      <c r="GSG10" s="181"/>
      <c r="GSI10" s="175"/>
      <c r="GSJ10" s="177"/>
      <c r="GSK10" s="181"/>
      <c r="GSM10" s="175"/>
      <c r="GSN10" s="177"/>
      <c r="GSO10" s="181"/>
      <c r="GSQ10" s="175"/>
      <c r="GSR10" s="177"/>
      <c r="GSS10" s="181"/>
      <c r="GSU10" s="175"/>
      <c r="GSV10" s="177"/>
      <c r="GSW10" s="181"/>
      <c r="GSY10" s="175"/>
      <c r="GSZ10" s="177"/>
      <c r="GTA10" s="181"/>
      <c r="GTC10" s="175"/>
      <c r="GTD10" s="177"/>
      <c r="GTE10" s="181"/>
      <c r="GTG10" s="175"/>
      <c r="GTH10" s="177"/>
      <c r="GTI10" s="181"/>
      <c r="GTK10" s="175"/>
      <c r="GTL10" s="177"/>
      <c r="GTM10" s="181"/>
      <c r="GTO10" s="175"/>
      <c r="GTP10" s="177"/>
      <c r="GTQ10" s="181"/>
      <c r="GTS10" s="175"/>
      <c r="GTT10" s="177"/>
      <c r="GTU10" s="181"/>
      <c r="GTW10" s="175"/>
      <c r="GTX10" s="177"/>
      <c r="GTY10" s="181"/>
      <c r="GUA10" s="175"/>
      <c r="GUB10" s="177"/>
      <c r="GUC10" s="181"/>
      <c r="GUE10" s="175"/>
      <c r="GUF10" s="177"/>
      <c r="GUG10" s="181"/>
      <c r="GUI10" s="175"/>
      <c r="GUJ10" s="177"/>
      <c r="GUK10" s="181"/>
      <c r="GUM10" s="175"/>
      <c r="GUN10" s="177"/>
      <c r="GUO10" s="181"/>
      <c r="GUQ10" s="175"/>
      <c r="GUR10" s="177"/>
      <c r="GUS10" s="181"/>
      <c r="GUU10" s="175"/>
      <c r="GUV10" s="177"/>
      <c r="GUW10" s="181"/>
      <c r="GUY10" s="175"/>
      <c r="GUZ10" s="177"/>
      <c r="GVA10" s="181"/>
      <c r="GVC10" s="175"/>
      <c r="GVD10" s="177"/>
      <c r="GVE10" s="181"/>
      <c r="GVG10" s="175"/>
      <c r="GVH10" s="177"/>
      <c r="GVI10" s="181"/>
      <c r="GVK10" s="175"/>
      <c r="GVL10" s="177"/>
      <c r="GVM10" s="181"/>
      <c r="GVO10" s="175"/>
      <c r="GVP10" s="177"/>
      <c r="GVQ10" s="181"/>
      <c r="GVS10" s="175"/>
      <c r="GVT10" s="177"/>
      <c r="GVU10" s="181"/>
      <c r="GVW10" s="175"/>
      <c r="GVX10" s="177"/>
      <c r="GVY10" s="181"/>
      <c r="GWA10" s="175"/>
      <c r="GWB10" s="177"/>
      <c r="GWC10" s="181"/>
      <c r="GWE10" s="175"/>
      <c r="GWF10" s="177"/>
      <c r="GWG10" s="181"/>
      <c r="GWI10" s="175"/>
      <c r="GWJ10" s="177"/>
      <c r="GWK10" s="181"/>
      <c r="GWM10" s="175"/>
      <c r="GWN10" s="177"/>
      <c r="GWO10" s="181"/>
      <c r="GWQ10" s="175"/>
      <c r="GWR10" s="177"/>
      <c r="GWS10" s="181"/>
      <c r="GWU10" s="175"/>
      <c r="GWV10" s="177"/>
      <c r="GWW10" s="181"/>
      <c r="GWY10" s="175"/>
      <c r="GWZ10" s="177"/>
      <c r="GXA10" s="181"/>
      <c r="GXC10" s="175"/>
      <c r="GXD10" s="177"/>
      <c r="GXE10" s="181"/>
      <c r="GXG10" s="175"/>
      <c r="GXH10" s="177"/>
      <c r="GXI10" s="181"/>
      <c r="GXK10" s="175"/>
      <c r="GXL10" s="177"/>
      <c r="GXM10" s="181"/>
      <c r="GXO10" s="175"/>
      <c r="GXP10" s="177"/>
      <c r="GXQ10" s="181"/>
      <c r="GXS10" s="175"/>
      <c r="GXT10" s="177"/>
      <c r="GXU10" s="181"/>
      <c r="GXW10" s="175"/>
      <c r="GXX10" s="177"/>
      <c r="GXY10" s="181"/>
      <c r="GYA10" s="175"/>
      <c r="GYB10" s="177"/>
      <c r="GYC10" s="181"/>
      <c r="GYE10" s="175"/>
      <c r="GYF10" s="177"/>
      <c r="GYG10" s="181"/>
      <c r="GYI10" s="175"/>
      <c r="GYJ10" s="177"/>
      <c r="GYK10" s="181"/>
      <c r="GYM10" s="175"/>
      <c r="GYN10" s="177"/>
      <c r="GYO10" s="181"/>
      <c r="GYQ10" s="175"/>
      <c r="GYR10" s="177"/>
      <c r="GYS10" s="181"/>
      <c r="GYU10" s="175"/>
      <c r="GYV10" s="177"/>
      <c r="GYW10" s="181"/>
      <c r="GYY10" s="175"/>
      <c r="GYZ10" s="177"/>
      <c r="GZA10" s="181"/>
      <c r="GZC10" s="175"/>
      <c r="GZD10" s="177"/>
      <c r="GZE10" s="181"/>
      <c r="GZG10" s="175"/>
      <c r="GZH10" s="177"/>
      <c r="GZI10" s="181"/>
      <c r="GZK10" s="175"/>
      <c r="GZL10" s="177"/>
      <c r="GZM10" s="181"/>
      <c r="GZO10" s="175"/>
      <c r="GZP10" s="177"/>
      <c r="GZQ10" s="181"/>
      <c r="GZS10" s="175"/>
      <c r="GZT10" s="177"/>
      <c r="GZU10" s="181"/>
      <c r="GZW10" s="175"/>
      <c r="GZX10" s="177"/>
      <c r="GZY10" s="181"/>
      <c r="HAA10" s="175"/>
      <c r="HAB10" s="177"/>
      <c r="HAC10" s="181"/>
      <c r="HAE10" s="175"/>
      <c r="HAF10" s="177"/>
      <c r="HAG10" s="181"/>
      <c r="HAI10" s="175"/>
      <c r="HAJ10" s="177"/>
      <c r="HAK10" s="181"/>
      <c r="HAM10" s="175"/>
      <c r="HAN10" s="177"/>
      <c r="HAO10" s="181"/>
      <c r="HAQ10" s="175"/>
      <c r="HAR10" s="177"/>
      <c r="HAS10" s="181"/>
      <c r="HAU10" s="175"/>
      <c r="HAV10" s="177"/>
      <c r="HAW10" s="181"/>
      <c r="HAY10" s="175"/>
      <c r="HAZ10" s="177"/>
      <c r="HBA10" s="181"/>
      <c r="HBC10" s="175"/>
      <c r="HBD10" s="177"/>
      <c r="HBE10" s="181"/>
      <c r="HBG10" s="175"/>
      <c r="HBH10" s="177"/>
      <c r="HBI10" s="181"/>
      <c r="HBK10" s="175"/>
      <c r="HBL10" s="177"/>
      <c r="HBM10" s="181"/>
      <c r="HBO10" s="175"/>
      <c r="HBP10" s="177"/>
      <c r="HBQ10" s="181"/>
      <c r="HBS10" s="175"/>
      <c r="HBT10" s="177"/>
      <c r="HBU10" s="181"/>
      <c r="HBW10" s="175"/>
      <c r="HBX10" s="177"/>
      <c r="HBY10" s="181"/>
      <c r="HCA10" s="175"/>
      <c r="HCB10" s="177"/>
      <c r="HCC10" s="181"/>
      <c r="HCE10" s="175"/>
      <c r="HCF10" s="177"/>
      <c r="HCG10" s="181"/>
      <c r="HCI10" s="175"/>
      <c r="HCJ10" s="177"/>
      <c r="HCK10" s="181"/>
      <c r="HCM10" s="175"/>
      <c r="HCN10" s="177"/>
      <c r="HCO10" s="181"/>
      <c r="HCQ10" s="175"/>
      <c r="HCR10" s="177"/>
      <c r="HCS10" s="181"/>
      <c r="HCU10" s="175"/>
      <c r="HCV10" s="177"/>
      <c r="HCW10" s="181"/>
      <c r="HCY10" s="175"/>
      <c r="HCZ10" s="177"/>
      <c r="HDA10" s="181"/>
      <c r="HDC10" s="175"/>
      <c r="HDD10" s="177"/>
      <c r="HDE10" s="181"/>
      <c r="HDG10" s="175"/>
      <c r="HDH10" s="177"/>
      <c r="HDI10" s="181"/>
      <c r="HDK10" s="175"/>
      <c r="HDL10" s="177"/>
      <c r="HDM10" s="181"/>
      <c r="HDO10" s="175"/>
      <c r="HDP10" s="177"/>
      <c r="HDQ10" s="181"/>
      <c r="HDS10" s="175"/>
      <c r="HDT10" s="177"/>
      <c r="HDU10" s="181"/>
      <c r="HDW10" s="175"/>
      <c r="HDX10" s="177"/>
      <c r="HDY10" s="181"/>
      <c r="HEA10" s="175"/>
      <c r="HEB10" s="177"/>
      <c r="HEC10" s="181"/>
      <c r="HEE10" s="175"/>
      <c r="HEF10" s="177"/>
      <c r="HEG10" s="181"/>
      <c r="HEI10" s="175"/>
      <c r="HEJ10" s="177"/>
      <c r="HEK10" s="181"/>
      <c r="HEM10" s="175"/>
      <c r="HEN10" s="177"/>
      <c r="HEO10" s="181"/>
      <c r="HEQ10" s="175"/>
      <c r="HER10" s="177"/>
      <c r="HES10" s="181"/>
      <c r="HEU10" s="175"/>
      <c r="HEV10" s="177"/>
      <c r="HEW10" s="181"/>
      <c r="HEY10" s="175"/>
      <c r="HEZ10" s="177"/>
      <c r="HFA10" s="181"/>
      <c r="HFC10" s="175"/>
      <c r="HFD10" s="177"/>
      <c r="HFE10" s="181"/>
      <c r="HFG10" s="175"/>
      <c r="HFH10" s="177"/>
      <c r="HFI10" s="181"/>
      <c r="HFK10" s="175"/>
      <c r="HFL10" s="177"/>
      <c r="HFM10" s="181"/>
      <c r="HFO10" s="175"/>
      <c r="HFP10" s="177"/>
      <c r="HFQ10" s="181"/>
      <c r="HFS10" s="175"/>
      <c r="HFT10" s="177"/>
      <c r="HFU10" s="181"/>
      <c r="HFW10" s="175"/>
      <c r="HFX10" s="177"/>
      <c r="HFY10" s="181"/>
      <c r="HGA10" s="175"/>
      <c r="HGB10" s="177"/>
      <c r="HGC10" s="181"/>
      <c r="HGE10" s="175"/>
      <c r="HGF10" s="177"/>
      <c r="HGG10" s="181"/>
      <c r="HGI10" s="175"/>
      <c r="HGJ10" s="177"/>
      <c r="HGK10" s="181"/>
      <c r="HGM10" s="175"/>
      <c r="HGN10" s="177"/>
      <c r="HGO10" s="181"/>
      <c r="HGQ10" s="175"/>
      <c r="HGR10" s="177"/>
      <c r="HGS10" s="181"/>
      <c r="HGU10" s="175"/>
      <c r="HGV10" s="177"/>
      <c r="HGW10" s="181"/>
      <c r="HGY10" s="175"/>
      <c r="HGZ10" s="177"/>
      <c r="HHA10" s="181"/>
      <c r="HHC10" s="175"/>
      <c r="HHD10" s="177"/>
      <c r="HHE10" s="181"/>
      <c r="HHG10" s="175"/>
      <c r="HHH10" s="177"/>
      <c r="HHI10" s="181"/>
      <c r="HHK10" s="175"/>
      <c r="HHL10" s="177"/>
      <c r="HHM10" s="181"/>
      <c r="HHO10" s="175"/>
      <c r="HHP10" s="177"/>
      <c r="HHQ10" s="181"/>
      <c r="HHS10" s="175"/>
      <c r="HHT10" s="177"/>
      <c r="HHU10" s="181"/>
      <c r="HHW10" s="175"/>
      <c r="HHX10" s="177"/>
      <c r="HHY10" s="181"/>
      <c r="HIA10" s="175"/>
      <c r="HIB10" s="177"/>
      <c r="HIC10" s="181"/>
      <c r="HIE10" s="175"/>
      <c r="HIF10" s="177"/>
      <c r="HIG10" s="181"/>
      <c r="HII10" s="175"/>
      <c r="HIJ10" s="177"/>
      <c r="HIK10" s="181"/>
      <c r="HIM10" s="175"/>
      <c r="HIN10" s="177"/>
      <c r="HIO10" s="181"/>
      <c r="HIQ10" s="175"/>
      <c r="HIR10" s="177"/>
      <c r="HIS10" s="181"/>
      <c r="HIU10" s="175"/>
      <c r="HIV10" s="177"/>
      <c r="HIW10" s="181"/>
      <c r="HIY10" s="175"/>
      <c r="HIZ10" s="177"/>
      <c r="HJA10" s="181"/>
      <c r="HJC10" s="175"/>
      <c r="HJD10" s="177"/>
      <c r="HJE10" s="181"/>
      <c r="HJG10" s="175"/>
      <c r="HJH10" s="177"/>
      <c r="HJI10" s="181"/>
      <c r="HJK10" s="175"/>
      <c r="HJL10" s="177"/>
      <c r="HJM10" s="181"/>
      <c r="HJO10" s="175"/>
      <c r="HJP10" s="177"/>
      <c r="HJQ10" s="181"/>
      <c r="HJS10" s="175"/>
      <c r="HJT10" s="177"/>
      <c r="HJU10" s="181"/>
      <c r="HJW10" s="175"/>
      <c r="HJX10" s="177"/>
      <c r="HJY10" s="181"/>
      <c r="HKA10" s="175"/>
      <c r="HKB10" s="177"/>
      <c r="HKC10" s="181"/>
      <c r="HKE10" s="175"/>
      <c r="HKF10" s="177"/>
      <c r="HKG10" s="181"/>
      <c r="HKI10" s="175"/>
      <c r="HKJ10" s="177"/>
      <c r="HKK10" s="181"/>
      <c r="HKM10" s="175"/>
      <c r="HKN10" s="177"/>
      <c r="HKO10" s="181"/>
      <c r="HKQ10" s="175"/>
      <c r="HKR10" s="177"/>
      <c r="HKS10" s="181"/>
      <c r="HKU10" s="175"/>
      <c r="HKV10" s="177"/>
      <c r="HKW10" s="181"/>
      <c r="HKY10" s="175"/>
      <c r="HKZ10" s="177"/>
      <c r="HLA10" s="181"/>
      <c r="HLC10" s="175"/>
      <c r="HLD10" s="177"/>
      <c r="HLE10" s="181"/>
      <c r="HLG10" s="175"/>
      <c r="HLH10" s="177"/>
      <c r="HLI10" s="181"/>
      <c r="HLK10" s="175"/>
      <c r="HLL10" s="177"/>
      <c r="HLM10" s="181"/>
      <c r="HLO10" s="175"/>
      <c r="HLP10" s="177"/>
      <c r="HLQ10" s="181"/>
      <c r="HLS10" s="175"/>
      <c r="HLT10" s="177"/>
      <c r="HLU10" s="181"/>
      <c r="HLW10" s="175"/>
      <c r="HLX10" s="177"/>
      <c r="HLY10" s="181"/>
      <c r="HMA10" s="175"/>
      <c r="HMB10" s="177"/>
      <c r="HMC10" s="181"/>
      <c r="HME10" s="175"/>
      <c r="HMF10" s="177"/>
      <c r="HMG10" s="181"/>
      <c r="HMI10" s="175"/>
      <c r="HMJ10" s="177"/>
      <c r="HMK10" s="181"/>
      <c r="HMM10" s="175"/>
      <c r="HMN10" s="177"/>
      <c r="HMO10" s="181"/>
      <c r="HMQ10" s="175"/>
      <c r="HMR10" s="177"/>
      <c r="HMS10" s="181"/>
      <c r="HMU10" s="175"/>
      <c r="HMV10" s="177"/>
      <c r="HMW10" s="181"/>
      <c r="HMY10" s="175"/>
      <c r="HMZ10" s="177"/>
      <c r="HNA10" s="181"/>
      <c r="HNC10" s="175"/>
      <c r="HND10" s="177"/>
      <c r="HNE10" s="181"/>
      <c r="HNG10" s="175"/>
      <c r="HNH10" s="177"/>
      <c r="HNI10" s="181"/>
      <c r="HNK10" s="175"/>
      <c r="HNL10" s="177"/>
      <c r="HNM10" s="181"/>
      <c r="HNO10" s="175"/>
      <c r="HNP10" s="177"/>
      <c r="HNQ10" s="181"/>
      <c r="HNS10" s="175"/>
      <c r="HNT10" s="177"/>
      <c r="HNU10" s="181"/>
      <c r="HNW10" s="175"/>
      <c r="HNX10" s="177"/>
      <c r="HNY10" s="181"/>
      <c r="HOA10" s="175"/>
      <c r="HOB10" s="177"/>
      <c r="HOC10" s="181"/>
      <c r="HOE10" s="175"/>
      <c r="HOF10" s="177"/>
      <c r="HOG10" s="181"/>
      <c r="HOI10" s="175"/>
      <c r="HOJ10" s="177"/>
      <c r="HOK10" s="181"/>
      <c r="HOM10" s="175"/>
      <c r="HON10" s="177"/>
      <c r="HOO10" s="181"/>
      <c r="HOQ10" s="175"/>
      <c r="HOR10" s="177"/>
      <c r="HOS10" s="181"/>
      <c r="HOU10" s="175"/>
      <c r="HOV10" s="177"/>
      <c r="HOW10" s="181"/>
      <c r="HOY10" s="175"/>
      <c r="HOZ10" s="177"/>
      <c r="HPA10" s="181"/>
      <c r="HPC10" s="175"/>
      <c r="HPD10" s="177"/>
      <c r="HPE10" s="181"/>
      <c r="HPG10" s="175"/>
      <c r="HPH10" s="177"/>
      <c r="HPI10" s="181"/>
      <c r="HPK10" s="175"/>
      <c r="HPL10" s="177"/>
      <c r="HPM10" s="181"/>
      <c r="HPO10" s="175"/>
      <c r="HPP10" s="177"/>
      <c r="HPQ10" s="181"/>
      <c r="HPS10" s="175"/>
      <c r="HPT10" s="177"/>
      <c r="HPU10" s="181"/>
      <c r="HPW10" s="175"/>
      <c r="HPX10" s="177"/>
      <c r="HPY10" s="181"/>
      <c r="HQA10" s="175"/>
      <c r="HQB10" s="177"/>
      <c r="HQC10" s="181"/>
      <c r="HQE10" s="175"/>
      <c r="HQF10" s="177"/>
      <c r="HQG10" s="181"/>
      <c r="HQI10" s="175"/>
      <c r="HQJ10" s="177"/>
      <c r="HQK10" s="181"/>
      <c r="HQM10" s="175"/>
      <c r="HQN10" s="177"/>
      <c r="HQO10" s="181"/>
      <c r="HQQ10" s="175"/>
      <c r="HQR10" s="177"/>
      <c r="HQS10" s="181"/>
      <c r="HQU10" s="175"/>
      <c r="HQV10" s="177"/>
      <c r="HQW10" s="181"/>
      <c r="HQY10" s="175"/>
      <c r="HQZ10" s="177"/>
      <c r="HRA10" s="181"/>
      <c r="HRC10" s="175"/>
      <c r="HRD10" s="177"/>
      <c r="HRE10" s="181"/>
      <c r="HRG10" s="175"/>
      <c r="HRH10" s="177"/>
      <c r="HRI10" s="181"/>
      <c r="HRK10" s="175"/>
      <c r="HRL10" s="177"/>
      <c r="HRM10" s="181"/>
      <c r="HRO10" s="175"/>
      <c r="HRP10" s="177"/>
      <c r="HRQ10" s="181"/>
      <c r="HRS10" s="175"/>
      <c r="HRT10" s="177"/>
      <c r="HRU10" s="181"/>
      <c r="HRW10" s="175"/>
      <c r="HRX10" s="177"/>
      <c r="HRY10" s="181"/>
      <c r="HSA10" s="175"/>
      <c r="HSB10" s="177"/>
      <c r="HSC10" s="181"/>
      <c r="HSE10" s="175"/>
      <c r="HSF10" s="177"/>
      <c r="HSG10" s="181"/>
      <c r="HSI10" s="175"/>
      <c r="HSJ10" s="177"/>
      <c r="HSK10" s="181"/>
      <c r="HSM10" s="175"/>
      <c r="HSN10" s="177"/>
      <c r="HSO10" s="181"/>
      <c r="HSQ10" s="175"/>
      <c r="HSR10" s="177"/>
      <c r="HSS10" s="181"/>
      <c r="HSU10" s="175"/>
      <c r="HSV10" s="177"/>
      <c r="HSW10" s="181"/>
      <c r="HSY10" s="175"/>
      <c r="HSZ10" s="177"/>
      <c r="HTA10" s="181"/>
      <c r="HTC10" s="175"/>
      <c r="HTD10" s="177"/>
      <c r="HTE10" s="181"/>
      <c r="HTG10" s="175"/>
      <c r="HTH10" s="177"/>
      <c r="HTI10" s="181"/>
      <c r="HTK10" s="175"/>
      <c r="HTL10" s="177"/>
      <c r="HTM10" s="181"/>
      <c r="HTO10" s="175"/>
      <c r="HTP10" s="177"/>
      <c r="HTQ10" s="181"/>
      <c r="HTS10" s="175"/>
      <c r="HTT10" s="177"/>
      <c r="HTU10" s="181"/>
      <c r="HTW10" s="175"/>
      <c r="HTX10" s="177"/>
      <c r="HTY10" s="181"/>
      <c r="HUA10" s="175"/>
      <c r="HUB10" s="177"/>
      <c r="HUC10" s="181"/>
      <c r="HUE10" s="175"/>
      <c r="HUF10" s="177"/>
      <c r="HUG10" s="181"/>
      <c r="HUI10" s="175"/>
      <c r="HUJ10" s="177"/>
      <c r="HUK10" s="181"/>
      <c r="HUM10" s="175"/>
      <c r="HUN10" s="177"/>
      <c r="HUO10" s="181"/>
      <c r="HUQ10" s="175"/>
      <c r="HUR10" s="177"/>
      <c r="HUS10" s="181"/>
      <c r="HUU10" s="175"/>
      <c r="HUV10" s="177"/>
      <c r="HUW10" s="181"/>
      <c r="HUY10" s="175"/>
      <c r="HUZ10" s="177"/>
      <c r="HVA10" s="181"/>
      <c r="HVC10" s="175"/>
      <c r="HVD10" s="177"/>
      <c r="HVE10" s="181"/>
      <c r="HVG10" s="175"/>
      <c r="HVH10" s="177"/>
      <c r="HVI10" s="181"/>
      <c r="HVK10" s="175"/>
      <c r="HVL10" s="177"/>
      <c r="HVM10" s="181"/>
      <c r="HVO10" s="175"/>
      <c r="HVP10" s="177"/>
      <c r="HVQ10" s="181"/>
      <c r="HVS10" s="175"/>
      <c r="HVT10" s="177"/>
      <c r="HVU10" s="181"/>
      <c r="HVW10" s="175"/>
      <c r="HVX10" s="177"/>
      <c r="HVY10" s="181"/>
      <c r="HWA10" s="175"/>
      <c r="HWB10" s="177"/>
      <c r="HWC10" s="181"/>
      <c r="HWE10" s="175"/>
      <c r="HWF10" s="177"/>
      <c r="HWG10" s="181"/>
      <c r="HWI10" s="175"/>
      <c r="HWJ10" s="177"/>
      <c r="HWK10" s="181"/>
      <c r="HWM10" s="175"/>
      <c r="HWN10" s="177"/>
      <c r="HWO10" s="181"/>
      <c r="HWQ10" s="175"/>
      <c r="HWR10" s="177"/>
      <c r="HWS10" s="181"/>
      <c r="HWU10" s="175"/>
      <c r="HWV10" s="177"/>
      <c r="HWW10" s="181"/>
      <c r="HWY10" s="175"/>
      <c r="HWZ10" s="177"/>
      <c r="HXA10" s="181"/>
      <c r="HXC10" s="175"/>
      <c r="HXD10" s="177"/>
      <c r="HXE10" s="181"/>
      <c r="HXG10" s="175"/>
      <c r="HXH10" s="177"/>
      <c r="HXI10" s="181"/>
      <c r="HXK10" s="175"/>
      <c r="HXL10" s="177"/>
      <c r="HXM10" s="181"/>
      <c r="HXO10" s="175"/>
      <c r="HXP10" s="177"/>
      <c r="HXQ10" s="181"/>
      <c r="HXS10" s="175"/>
      <c r="HXT10" s="177"/>
      <c r="HXU10" s="181"/>
      <c r="HXW10" s="175"/>
      <c r="HXX10" s="177"/>
      <c r="HXY10" s="181"/>
      <c r="HYA10" s="175"/>
      <c r="HYB10" s="177"/>
      <c r="HYC10" s="181"/>
      <c r="HYE10" s="175"/>
      <c r="HYF10" s="177"/>
      <c r="HYG10" s="181"/>
      <c r="HYI10" s="175"/>
      <c r="HYJ10" s="177"/>
      <c r="HYK10" s="181"/>
      <c r="HYM10" s="175"/>
      <c r="HYN10" s="177"/>
      <c r="HYO10" s="181"/>
      <c r="HYQ10" s="175"/>
      <c r="HYR10" s="177"/>
      <c r="HYS10" s="181"/>
      <c r="HYU10" s="175"/>
      <c r="HYV10" s="177"/>
      <c r="HYW10" s="181"/>
      <c r="HYY10" s="175"/>
      <c r="HYZ10" s="177"/>
      <c r="HZA10" s="181"/>
      <c r="HZC10" s="175"/>
      <c r="HZD10" s="177"/>
      <c r="HZE10" s="181"/>
      <c r="HZG10" s="175"/>
      <c r="HZH10" s="177"/>
      <c r="HZI10" s="181"/>
      <c r="HZK10" s="175"/>
      <c r="HZL10" s="177"/>
      <c r="HZM10" s="181"/>
      <c r="HZO10" s="175"/>
      <c r="HZP10" s="177"/>
      <c r="HZQ10" s="181"/>
      <c r="HZS10" s="175"/>
      <c r="HZT10" s="177"/>
      <c r="HZU10" s="181"/>
      <c r="HZW10" s="175"/>
      <c r="HZX10" s="177"/>
      <c r="HZY10" s="181"/>
      <c r="IAA10" s="175"/>
      <c r="IAB10" s="177"/>
      <c r="IAC10" s="181"/>
      <c r="IAE10" s="175"/>
      <c r="IAF10" s="177"/>
      <c r="IAG10" s="181"/>
      <c r="IAI10" s="175"/>
      <c r="IAJ10" s="177"/>
      <c r="IAK10" s="181"/>
      <c r="IAM10" s="175"/>
      <c r="IAN10" s="177"/>
      <c r="IAO10" s="181"/>
      <c r="IAQ10" s="175"/>
      <c r="IAR10" s="177"/>
      <c r="IAS10" s="181"/>
      <c r="IAU10" s="175"/>
      <c r="IAV10" s="177"/>
      <c r="IAW10" s="181"/>
      <c r="IAY10" s="175"/>
      <c r="IAZ10" s="177"/>
      <c r="IBA10" s="181"/>
      <c r="IBC10" s="175"/>
      <c r="IBD10" s="177"/>
      <c r="IBE10" s="181"/>
      <c r="IBG10" s="175"/>
      <c r="IBH10" s="177"/>
      <c r="IBI10" s="181"/>
      <c r="IBK10" s="175"/>
      <c r="IBL10" s="177"/>
      <c r="IBM10" s="181"/>
      <c r="IBO10" s="175"/>
      <c r="IBP10" s="177"/>
      <c r="IBQ10" s="181"/>
      <c r="IBS10" s="175"/>
      <c r="IBT10" s="177"/>
      <c r="IBU10" s="181"/>
      <c r="IBW10" s="175"/>
      <c r="IBX10" s="177"/>
      <c r="IBY10" s="181"/>
      <c r="ICA10" s="175"/>
      <c r="ICB10" s="177"/>
      <c r="ICC10" s="181"/>
      <c r="ICE10" s="175"/>
      <c r="ICF10" s="177"/>
      <c r="ICG10" s="181"/>
      <c r="ICI10" s="175"/>
      <c r="ICJ10" s="177"/>
      <c r="ICK10" s="181"/>
      <c r="ICM10" s="175"/>
      <c r="ICN10" s="177"/>
      <c r="ICO10" s="181"/>
      <c r="ICQ10" s="175"/>
      <c r="ICR10" s="177"/>
      <c r="ICS10" s="181"/>
      <c r="ICU10" s="175"/>
      <c r="ICV10" s="177"/>
      <c r="ICW10" s="181"/>
      <c r="ICY10" s="175"/>
      <c r="ICZ10" s="177"/>
      <c r="IDA10" s="181"/>
      <c r="IDC10" s="175"/>
      <c r="IDD10" s="177"/>
      <c r="IDE10" s="181"/>
      <c r="IDG10" s="175"/>
      <c r="IDH10" s="177"/>
      <c r="IDI10" s="181"/>
      <c r="IDK10" s="175"/>
      <c r="IDL10" s="177"/>
      <c r="IDM10" s="181"/>
      <c r="IDO10" s="175"/>
      <c r="IDP10" s="177"/>
      <c r="IDQ10" s="181"/>
      <c r="IDS10" s="175"/>
      <c r="IDT10" s="177"/>
      <c r="IDU10" s="181"/>
      <c r="IDW10" s="175"/>
      <c r="IDX10" s="177"/>
      <c r="IDY10" s="181"/>
      <c r="IEA10" s="175"/>
      <c r="IEB10" s="177"/>
      <c r="IEC10" s="181"/>
      <c r="IEE10" s="175"/>
      <c r="IEF10" s="177"/>
      <c r="IEG10" s="181"/>
      <c r="IEI10" s="175"/>
      <c r="IEJ10" s="177"/>
      <c r="IEK10" s="181"/>
      <c r="IEM10" s="175"/>
      <c r="IEN10" s="177"/>
      <c r="IEO10" s="181"/>
      <c r="IEQ10" s="175"/>
      <c r="IER10" s="177"/>
      <c r="IES10" s="181"/>
      <c r="IEU10" s="175"/>
      <c r="IEV10" s="177"/>
      <c r="IEW10" s="181"/>
      <c r="IEY10" s="175"/>
      <c r="IEZ10" s="177"/>
      <c r="IFA10" s="181"/>
      <c r="IFC10" s="175"/>
      <c r="IFD10" s="177"/>
      <c r="IFE10" s="181"/>
      <c r="IFG10" s="175"/>
      <c r="IFH10" s="177"/>
      <c r="IFI10" s="181"/>
      <c r="IFK10" s="175"/>
      <c r="IFL10" s="177"/>
      <c r="IFM10" s="181"/>
      <c r="IFO10" s="175"/>
      <c r="IFP10" s="177"/>
      <c r="IFQ10" s="181"/>
      <c r="IFS10" s="175"/>
      <c r="IFT10" s="177"/>
      <c r="IFU10" s="181"/>
      <c r="IFW10" s="175"/>
      <c r="IFX10" s="177"/>
      <c r="IFY10" s="181"/>
      <c r="IGA10" s="175"/>
      <c r="IGB10" s="177"/>
      <c r="IGC10" s="181"/>
      <c r="IGE10" s="175"/>
      <c r="IGF10" s="177"/>
      <c r="IGG10" s="181"/>
      <c r="IGI10" s="175"/>
      <c r="IGJ10" s="177"/>
      <c r="IGK10" s="181"/>
      <c r="IGM10" s="175"/>
      <c r="IGN10" s="177"/>
      <c r="IGO10" s="181"/>
      <c r="IGQ10" s="175"/>
      <c r="IGR10" s="177"/>
      <c r="IGS10" s="181"/>
      <c r="IGU10" s="175"/>
      <c r="IGV10" s="177"/>
      <c r="IGW10" s="181"/>
      <c r="IGY10" s="175"/>
      <c r="IGZ10" s="177"/>
      <c r="IHA10" s="181"/>
      <c r="IHC10" s="175"/>
      <c r="IHD10" s="177"/>
      <c r="IHE10" s="181"/>
      <c r="IHG10" s="175"/>
      <c r="IHH10" s="177"/>
      <c r="IHI10" s="181"/>
      <c r="IHK10" s="175"/>
      <c r="IHL10" s="177"/>
      <c r="IHM10" s="181"/>
      <c r="IHO10" s="175"/>
      <c r="IHP10" s="177"/>
      <c r="IHQ10" s="181"/>
      <c r="IHS10" s="175"/>
      <c r="IHT10" s="177"/>
      <c r="IHU10" s="181"/>
      <c r="IHW10" s="175"/>
      <c r="IHX10" s="177"/>
      <c r="IHY10" s="181"/>
      <c r="IIA10" s="175"/>
      <c r="IIB10" s="177"/>
      <c r="IIC10" s="181"/>
      <c r="IIE10" s="175"/>
      <c r="IIF10" s="177"/>
      <c r="IIG10" s="181"/>
      <c r="III10" s="175"/>
      <c r="IIJ10" s="177"/>
      <c r="IIK10" s="181"/>
      <c r="IIM10" s="175"/>
      <c r="IIN10" s="177"/>
      <c r="IIO10" s="181"/>
      <c r="IIQ10" s="175"/>
      <c r="IIR10" s="177"/>
      <c r="IIS10" s="181"/>
      <c r="IIU10" s="175"/>
      <c r="IIV10" s="177"/>
      <c r="IIW10" s="181"/>
      <c r="IIY10" s="175"/>
      <c r="IIZ10" s="177"/>
      <c r="IJA10" s="181"/>
      <c r="IJC10" s="175"/>
      <c r="IJD10" s="177"/>
      <c r="IJE10" s="181"/>
      <c r="IJG10" s="175"/>
      <c r="IJH10" s="177"/>
      <c r="IJI10" s="181"/>
      <c r="IJK10" s="175"/>
      <c r="IJL10" s="177"/>
      <c r="IJM10" s="181"/>
      <c r="IJO10" s="175"/>
      <c r="IJP10" s="177"/>
      <c r="IJQ10" s="181"/>
      <c r="IJS10" s="175"/>
      <c r="IJT10" s="177"/>
      <c r="IJU10" s="181"/>
      <c r="IJW10" s="175"/>
      <c r="IJX10" s="177"/>
      <c r="IJY10" s="181"/>
      <c r="IKA10" s="175"/>
      <c r="IKB10" s="177"/>
      <c r="IKC10" s="181"/>
      <c r="IKE10" s="175"/>
      <c r="IKF10" s="177"/>
      <c r="IKG10" s="181"/>
      <c r="IKI10" s="175"/>
      <c r="IKJ10" s="177"/>
      <c r="IKK10" s="181"/>
      <c r="IKM10" s="175"/>
      <c r="IKN10" s="177"/>
      <c r="IKO10" s="181"/>
      <c r="IKQ10" s="175"/>
      <c r="IKR10" s="177"/>
      <c r="IKS10" s="181"/>
      <c r="IKU10" s="175"/>
      <c r="IKV10" s="177"/>
      <c r="IKW10" s="181"/>
      <c r="IKY10" s="175"/>
      <c r="IKZ10" s="177"/>
      <c r="ILA10" s="181"/>
      <c r="ILC10" s="175"/>
      <c r="ILD10" s="177"/>
      <c r="ILE10" s="181"/>
      <c r="ILG10" s="175"/>
      <c r="ILH10" s="177"/>
      <c r="ILI10" s="181"/>
      <c r="ILK10" s="175"/>
      <c r="ILL10" s="177"/>
      <c r="ILM10" s="181"/>
      <c r="ILO10" s="175"/>
      <c r="ILP10" s="177"/>
      <c r="ILQ10" s="181"/>
      <c r="ILS10" s="175"/>
      <c r="ILT10" s="177"/>
      <c r="ILU10" s="181"/>
      <c r="ILW10" s="175"/>
      <c r="ILX10" s="177"/>
      <c r="ILY10" s="181"/>
      <c r="IMA10" s="175"/>
      <c r="IMB10" s="177"/>
      <c r="IMC10" s="181"/>
      <c r="IME10" s="175"/>
      <c r="IMF10" s="177"/>
      <c r="IMG10" s="181"/>
      <c r="IMI10" s="175"/>
      <c r="IMJ10" s="177"/>
      <c r="IMK10" s="181"/>
      <c r="IMM10" s="175"/>
      <c r="IMN10" s="177"/>
      <c r="IMO10" s="181"/>
      <c r="IMQ10" s="175"/>
      <c r="IMR10" s="177"/>
      <c r="IMS10" s="181"/>
      <c r="IMU10" s="175"/>
      <c r="IMV10" s="177"/>
      <c r="IMW10" s="181"/>
      <c r="IMY10" s="175"/>
      <c r="IMZ10" s="177"/>
      <c r="INA10" s="181"/>
      <c r="INC10" s="175"/>
      <c r="IND10" s="177"/>
      <c r="INE10" s="181"/>
      <c r="ING10" s="175"/>
      <c r="INH10" s="177"/>
      <c r="INI10" s="181"/>
      <c r="INK10" s="175"/>
      <c r="INL10" s="177"/>
      <c r="INM10" s="181"/>
      <c r="INO10" s="175"/>
      <c r="INP10" s="177"/>
      <c r="INQ10" s="181"/>
      <c r="INS10" s="175"/>
      <c r="INT10" s="177"/>
      <c r="INU10" s="181"/>
      <c r="INW10" s="175"/>
      <c r="INX10" s="177"/>
      <c r="INY10" s="181"/>
      <c r="IOA10" s="175"/>
      <c r="IOB10" s="177"/>
      <c r="IOC10" s="181"/>
      <c r="IOE10" s="175"/>
      <c r="IOF10" s="177"/>
      <c r="IOG10" s="181"/>
      <c r="IOI10" s="175"/>
      <c r="IOJ10" s="177"/>
      <c r="IOK10" s="181"/>
      <c r="IOM10" s="175"/>
      <c r="ION10" s="177"/>
      <c r="IOO10" s="181"/>
      <c r="IOQ10" s="175"/>
      <c r="IOR10" s="177"/>
      <c r="IOS10" s="181"/>
      <c r="IOU10" s="175"/>
      <c r="IOV10" s="177"/>
      <c r="IOW10" s="181"/>
      <c r="IOY10" s="175"/>
      <c r="IOZ10" s="177"/>
      <c r="IPA10" s="181"/>
      <c r="IPC10" s="175"/>
      <c r="IPD10" s="177"/>
      <c r="IPE10" s="181"/>
      <c r="IPG10" s="175"/>
      <c r="IPH10" s="177"/>
      <c r="IPI10" s="181"/>
      <c r="IPK10" s="175"/>
      <c r="IPL10" s="177"/>
      <c r="IPM10" s="181"/>
      <c r="IPO10" s="175"/>
      <c r="IPP10" s="177"/>
      <c r="IPQ10" s="181"/>
      <c r="IPS10" s="175"/>
      <c r="IPT10" s="177"/>
      <c r="IPU10" s="181"/>
      <c r="IPW10" s="175"/>
      <c r="IPX10" s="177"/>
      <c r="IPY10" s="181"/>
      <c r="IQA10" s="175"/>
      <c r="IQB10" s="177"/>
      <c r="IQC10" s="181"/>
      <c r="IQE10" s="175"/>
      <c r="IQF10" s="177"/>
      <c r="IQG10" s="181"/>
      <c r="IQI10" s="175"/>
      <c r="IQJ10" s="177"/>
      <c r="IQK10" s="181"/>
      <c r="IQM10" s="175"/>
      <c r="IQN10" s="177"/>
      <c r="IQO10" s="181"/>
      <c r="IQQ10" s="175"/>
      <c r="IQR10" s="177"/>
      <c r="IQS10" s="181"/>
      <c r="IQU10" s="175"/>
      <c r="IQV10" s="177"/>
      <c r="IQW10" s="181"/>
      <c r="IQY10" s="175"/>
      <c r="IQZ10" s="177"/>
      <c r="IRA10" s="181"/>
      <c r="IRC10" s="175"/>
      <c r="IRD10" s="177"/>
      <c r="IRE10" s="181"/>
      <c r="IRG10" s="175"/>
      <c r="IRH10" s="177"/>
      <c r="IRI10" s="181"/>
      <c r="IRK10" s="175"/>
      <c r="IRL10" s="177"/>
      <c r="IRM10" s="181"/>
      <c r="IRO10" s="175"/>
      <c r="IRP10" s="177"/>
      <c r="IRQ10" s="181"/>
      <c r="IRS10" s="175"/>
      <c r="IRT10" s="177"/>
      <c r="IRU10" s="181"/>
      <c r="IRW10" s="175"/>
      <c r="IRX10" s="177"/>
      <c r="IRY10" s="181"/>
      <c r="ISA10" s="175"/>
      <c r="ISB10" s="177"/>
      <c r="ISC10" s="181"/>
      <c r="ISE10" s="175"/>
      <c r="ISF10" s="177"/>
      <c r="ISG10" s="181"/>
      <c r="ISI10" s="175"/>
      <c r="ISJ10" s="177"/>
      <c r="ISK10" s="181"/>
      <c r="ISM10" s="175"/>
      <c r="ISN10" s="177"/>
      <c r="ISO10" s="181"/>
      <c r="ISQ10" s="175"/>
      <c r="ISR10" s="177"/>
      <c r="ISS10" s="181"/>
      <c r="ISU10" s="175"/>
      <c r="ISV10" s="177"/>
      <c r="ISW10" s="181"/>
      <c r="ISY10" s="175"/>
      <c r="ISZ10" s="177"/>
      <c r="ITA10" s="181"/>
      <c r="ITC10" s="175"/>
      <c r="ITD10" s="177"/>
      <c r="ITE10" s="181"/>
      <c r="ITG10" s="175"/>
      <c r="ITH10" s="177"/>
      <c r="ITI10" s="181"/>
      <c r="ITK10" s="175"/>
      <c r="ITL10" s="177"/>
      <c r="ITM10" s="181"/>
      <c r="ITO10" s="175"/>
      <c r="ITP10" s="177"/>
      <c r="ITQ10" s="181"/>
      <c r="ITS10" s="175"/>
      <c r="ITT10" s="177"/>
      <c r="ITU10" s="181"/>
      <c r="ITW10" s="175"/>
      <c r="ITX10" s="177"/>
      <c r="ITY10" s="181"/>
      <c r="IUA10" s="175"/>
      <c r="IUB10" s="177"/>
      <c r="IUC10" s="181"/>
      <c r="IUE10" s="175"/>
      <c r="IUF10" s="177"/>
      <c r="IUG10" s="181"/>
      <c r="IUI10" s="175"/>
      <c r="IUJ10" s="177"/>
      <c r="IUK10" s="181"/>
      <c r="IUM10" s="175"/>
      <c r="IUN10" s="177"/>
      <c r="IUO10" s="181"/>
      <c r="IUQ10" s="175"/>
      <c r="IUR10" s="177"/>
      <c r="IUS10" s="181"/>
      <c r="IUU10" s="175"/>
      <c r="IUV10" s="177"/>
      <c r="IUW10" s="181"/>
      <c r="IUY10" s="175"/>
      <c r="IUZ10" s="177"/>
      <c r="IVA10" s="181"/>
      <c r="IVC10" s="175"/>
      <c r="IVD10" s="177"/>
      <c r="IVE10" s="181"/>
      <c r="IVG10" s="175"/>
      <c r="IVH10" s="177"/>
      <c r="IVI10" s="181"/>
      <c r="IVK10" s="175"/>
      <c r="IVL10" s="177"/>
      <c r="IVM10" s="181"/>
      <c r="IVO10" s="175"/>
      <c r="IVP10" s="177"/>
      <c r="IVQ10" s="181"/>
      <c r="IVS10" s="175"/>
      <c r="IVT10" s="177"/>
      <c r="IVU10" s="181"/>
      <c r="IVW10" s="175"/>
      <c r="IVX10" s="177"/>
      <c r="IVY10" s="181"/>
      <c r="IWA10" s="175"/>
      <c r="IWB10" s="177"/>
      <c r="IWC10" s="181"/>
      <c r="IWE10" s="175"/>
      <c r="IWF10" s="177"/>
      <c r="IWG10" s="181"/>
      <c r="IWI10" s="175"/>
      <c r="IWJ10" s="177"/>
      <c r="IWK10" s="181"/>
      <c r="IWM10" s="175"/>
      <c r="IWN10" s="177"/>
      <c r="IWO10" s="181"/>
      <c r="IWQ10" s="175"/>
      <c r="IWR10" s="177"/>
      <c r="IWS10" s="181"/>
      <c r="IWU10" s="175"/>
      <c r="IWV10" s="177"/>
      <c r="IWW10" s="181"/>
      <c r="IWY10" s="175"/>
      <c r="IWZ10" s="177"/>
      <c r="IXA10" s="181"/>
      <c r="IXC10" s="175"/>
      <c r="IXD10" s="177"/>
      <c r="IXE10" s="181"/>
      <c r="IXG10" s="175"/>
      <c r="IXH10" s="177"/>
      <c r="IXI10" s="181"/>
      <c r="IXK10" s="175"/>
      <c r="IXL10" s="177"/>
      <c r="IXM10" s="181"/>
      <c r="IXO10" s="175"/>
      <c r="IXP10" s="177"/>
      <c r="IXQ10" s="181"/>
      <c r="IXS10" s="175"/>
      <c r="IXT10" s="177"/>
      <c r="IXU10" s="181"/>
      <c r="IXW10" s="175"/>
      <c r="IXX10" s="177"/>
      <c r="IXY10" s="181"/>
      <c r="IYA10" s="175"/>
      <c r="IYB10" s="177"/>
      <c r="IYC10" s="181"/>
      <c r="IYE10" s="175"/>
      <c r="IYF10" s="177"/>
      <c r="IYG10" s="181"/>
      <c r="IYI10" s="175"/>
      <c r="IYJ10" s="177"/>
      <c r="IYK10" s="181"/>
      <c r="IYM10" s="175"/>
      <c r="IYN10" s="177"/>
      <c r="IYO10" s="181"/>
      <c r="IYQ10" s="175"/>
      <c r="IYR10" s="177"/>
      <c r="IYS10" s="181"/>
      <c r="IYU10" s="175"/>
      <c r="IYV10" s="177"/>
      <c r="IYW10" s="181"/>
      <c r="IYY10" s="175"/>
      <c r="IYZ10" s="177"/>
      <c r="IZA10" s="181"/>
      <c r="IZC10" s="175"/>
      <c r="IZD10" s="177"/>
      <c r="IZE10" s="181"/>
      <c r="IZG10" s="175"/>
      <c r="IZH10" s="177"/>
      <c r="IZI10" s="181"/>
      <c r="IZK10" s="175"/>
      <c r="IZL10" s="177"/>
      <c r="IZM10" s="181"/>
      <c r="IZO10" s="175"/>
      <c r="IZP10" s="177"/>
      <c r="IZQ10" s="181"/>
      <c r="IZS10" s="175"/>
      <c r="IZT10" s="177"/>
      <c r="IZU10" s="181"/>
      <c r="IZW10" s="175"/>
      <c r="IZX10" s="177"/>
      <c r="IZY10" s="181"/>
      <c r="JAA10" s="175"/>
      <c r="JAB10" s="177"/>
      <c r="JAC10" s="181"/>
      <c r="JAE10" s="175"/>
      <c r="JAF10" s="177"/>
      <c r="JAG10" s="181"/>
      <c r="JAI10" s="175"/>
      <c r="JAJ10" s="177"/>
      <c r="JAK10" s="181"/>
      <c r="JAM10" s="175"/>
      <c r="JAN10" s="177"/>
      <c r="JAO10" s="181"/>
      <c r="JAQ10" s="175"/>
      <c r="JAR10" s="177"/>
      <c r="JAS10" s="181"/>
      <c r="JAU10" s="175"/>
      <c r="JAV10" s="177"/>
      <c r="JAW10" s="181"/>
      <c r="JAY10" s="175"/>
      <c r="JAZ10" s="177"/>
      <c r="JBA10" s="181"/>
      <c r="JBC10" s="175"/>
      <c r="JBD10" s="177"/>
      <c r="JBE10" s="181"/>
      <c r="JBG10" s="175"/>
      <c r="JBH10" s="177"/>
      <c r="JBI10" s="181"/>
      <c r="JBK10" s="175"/>
      <c r="JBL10" s="177"/>
      <c r="JBM10" s="181"/>
      <c r="JBO10" s="175"/>
      <c r="JBP10" s="177"/>
      <c r="JBQ10" s="181"/>
      <c r="JBS10" s="175"/>
      <c r="JBT10" s="177"/>
      <c r="JBU10" s="181"/>
      <c r="JBW10" s="175"/>
      <c r="JBX10" s="177"/>
      <c r="JBY10" s="181"/>
      <c r="JCA10" s="175"/>
      <c r="JCB10" s="177"/>
      <c r="JCC10" s="181"/>
      <c r="JCE10" s="175"/>
      <c r="JCF10" s="177"/>
      <c r="JCG10" s="181"/>
      <c r="JCI10" s="175"/>
      <c r="JCJ10" s="177"/>
      <c r="JCK10" s="181"/>
      <c r="JCM10" s="175"/>
      <c r="JCN10" s="177"/>
      <c r="JCO10" s="181"/>
      <c r="JCQ10" s="175"/>
      <c r="JCR10" s="177"/>
      <c r="JCS10" s="181"/>
      <c r="JCU10" s="175"/>
      <c r="JCV10" s="177"/>
      <c r="JCW10" s="181"/>
      <c r="JCY10" s="175"/>
      <c r="JCZ10" s="177"/>
      <c r="JDA10" s="181"/>
      <c r="JDC10" s="175"/>
      <c r="JDD10" s="177"/>
      <c r="JDE10" s="181"/>
      <c r="JDG10" s="175"/>
      <c r="JDH10" s="177"/>
      <c r="JDI10" s="181"/>
      <c r="JDK10" s="175"/>
      <c r="JDL10" s="177"/>
      <c r="JDM10" s="181"/>
      <c r="JDO10" s="175"/>
      <c r="JDP10" s="177"/>
      <c r="JDQ10" s="181"/>
      <c r="JDS10" s="175"/>
      <c r="JDT10" s="177"/>
      <c r="JDU10" s="181"/>
      <c r="JDW10" s="175"/>
      <c r="JDX10" s="177"/>
      <c r="JDY10" s="181"/>
      <c r="JEA10" s="175"/>
      <c r="JEB10" s="177"/>
      <c r="JEC10" s="181"/>
      <c r="JEE10" s="175"/>
      <c r="JEF10" s="177"/>
      <c r="JEG10" s="181"/>
      <c r="JEI10" s="175"/>
      <c r="JEJ10" s="177"/>
      <c r="JEK10" s="181"/>
      <c r="JEM10" s="175"/>
      <c r="JEN10" s="177"/>
      <c r="JEO10" s="181"/>
      <c r="JEQ10" s="175"/>
      <c r="JER10" s="177"/>
      <c r="JES10" s="181"/>
      <c r="JEU10" s="175"/>
      <c r="JEV10" s="177"/>
      <c r="JEW10" s="181"/>
      <c r="JEY10" s="175"/>
      <c r="JEZ10" s="177"/>
      <c r="JFA10" s="181"/>
      <c r="JFC10" s="175"/>
      <c r="JFD10" s="177"/>
      <c r="JFE10" s="181"/>
      <c r="JFG10" s="175"/>
      <c r="JFH10" s="177"/>
      <c r="JFI10" s="181"/>
      <c r="JFK10" s="175"/>
      <c r="JFL10" s="177"/>
      <c r="JFM10" s="181"/>
      <c r="JFO10" s="175"/>
      <c r="JFP10" s="177"/>
      <c r="JFQ10" s="181"/>
      <c r="JFS10" s="175"/>
      <c r="JFT10" s="177"/>
      <c r="JFU10" s="181"/>
      <c r="JFW10" s="175"/>
      <c r="JFX10" s="177"/>
      <c r="JFY10" s="181"/>
      <c r="JGA10" s="175"/>
      <c r="JGB10" s="177"/>
      <c r="JGC10" s="181"/>
      <c r="JGE10" s="175"/>
      <c r="JGF10" s="177"/>
      <c r="JGG10" s="181"/>
      <c r="JGI10" s="175"/>
      <c r="JGJ10" s="177"/>
      <c r="JGK10" s="181"/>
      <c r="JGM10" s="175"/>
      <c r="JGN10" s="177"/>
      <c r="JGO10" s="181"/>
      <c r="JGQ10" s="175"/>
      <c r="JGR10" s="177"/>
      <c r="JGS10" s="181"/>
      <c r="JGU10" s="175"/>
      <c r="JGV10" s="177"/>
      <c r="JGW10" s="181"/>
      <c r="JGY10" s="175"/>
      <c r="JGZ10" s="177"/>
      <c r="JHA10" s="181"/>
      <c r="JHC10" s="175"/>
      <c r="JHD10" s="177"/>
      <c r="JHE10" s="181"/>
      <c r="JHG10" s="175"/>
      <c r="JHH10" s="177"/>
      <c r="JHI10" s="181"/>
      <c r="JHK10" s="175"/>
      <c r="JHL10" s="177"/>
      <c r="JHM10" s="181"/>
      <c r="JHO10" s="175"/>
      <c r="JHP10" s="177"/>
      <c r="JHQ10" s="181"/>
      <c r="JHS10" s="175"/>
      <c r="JHT10" s="177"/>
      <c r="JHU10" s="181"/>
      <c r="JHW10" s="175"/>
      <c r="JHX10" s="177"/>
      <c r="JHY10" s="181"/>
      <c r="JIA10" s="175"/>
      <c r="JIB10" s="177"/>
      <c r="JIC10" s="181"/>
      <c r="JIE10" s="175"/>
      <c r="JIF10" s="177"/>
      <c r="JIG10" s="181"/>
      <c r="JII10" s="175"/>
      <c r="JIJ10" s="177"/>
      <c r="JIK10" s="181"/>
      <c r="JIM10" s="175"/>
      <c r="JIN10" s="177"/>
      <c r="JIO10" s="181"/>
      <c r="JIQ10" s="175"/>
      <c r="JIR10" s="177"/>
      <c r="JIS10" s="181"/>
      <c r="JIU10" s="175"/>
      <c r="JIV10" s="177"/>
      <c r="JIW10" s="181"/>
      <c r="JIY10" s="175"/>
      <c r="JIZ10" s="177"/>
      <c r="JJA10" s="181"/>
      <c r="JJC10" s="175"/>
      <c r="JJD10" s="177"/>
      <c r="JJE10" s="181"/>
      <c r="JJG10" s="175"/>
      <c r="JJH10" s="177"/>
      <c r="JJI10" s="181"/>
      <c r="JJK10" s="175"/>
      <c r="JJL10" s="177"/>
      <c r="JJM10" s="181"/>
      <c r="JJO10" s="175"/>
      <c r="JJP10" s="177"/>
      <c r="JJQ10" s="181"/>
      <c r="JJS10" s="175"/>
      <c r="JJT10" s="177"/>
      <c r="JJU10" s="181"/>
      <c r="JJW10" s="175"/>
      <c r="JJX10" s="177"/>
      <c r="JJY10" s="181"/>
      <c r="JKA10" s="175"/>
      <c r="JKB10" s="177"/>
      <c r="JKC10" s="181"/>
      <c r="JKE10" s="175"/>
      <c r="JKF10" s="177"/>
      <c r="JKG10" s="181"/>
      <c r="JKI10" s="175"/>
      <c r="JKJ10" s="177"/>
      <c r="JKK10" s="181"/>
      <c r="JKM10" s="175"/>
      <c r="JKN10" s="177"/>
      <c r="JKO10" s="181"/>
      <c r="JKQ10" s="175"/>
      <c r="JKR10" s="177"/>
      <c r="JKS10" s="181"/>
      <c r="JKU10" s="175"/>
      <c r="JKV10" s="177"/>
      <c r="JKW10" s="181"/>
      <c r="JKY10" s="175"/>
      <c r="JKZ10" s="177"/>
      <c r="JLA10" s="181"/>
      <c r="JLC10" s="175"/>
      <c r="JLD10" s="177"/>
      <c r="JLE10" s="181"/>
      <c r="JLG10" s="175"/>
      <c r="JLH10" s="177"/>
      <c r="JLI10" s="181"/>
      <c r="JLK10" s="175"/>
      <c r="JLL10" s="177"/>
      <c r="JLM10" s="181"/>
      <c r="JLO10" s="175"/>
      <c r="JLP10" s="177"/>
      <c r="JLQ10" s="181"/>
      <c r="JLS10" s="175"/>
      <c r="JLT10" s="177"/>
      <c r="JLU10" s="181"/>
      <c r="JLW10" s="175"/>
      <c r="JLX10" s="177"/>
      <c r="JLY10" s="181"/>
      <c r="JMA10" s="175"/>
      <c r="JMB10" s="177"/>
      <c r="JMC10" s="181"/>
      <c r="JME10" s="175"/>
      <c r="JMF10" s="177"/>
      <c r="JMG10" s="181"/>
      <c r="JMI10" s="175"/>
      <c r="JMJ10" s="177"/>
      <c r="JMK10" s="181"/>
      <c r="JMM10" s="175"/>
      <c r="JMN10" s="177"/>
      <c r="JMO10" s="181"/>
      <c r="JMQ10" s="175"/>
      <c r="JMR10" s="177"/>
      <c r="JMS10" s="181"/>
      <c r="JMU10" s="175"/>
      <c r="JMV10" s="177"/>
      <c r="JMW10" s="181"/>
      <c r="JMY10" s="175"/>
      <c r="JMZ10" s="177"/>
      <c r="JNA10" s="181"/>
      <c r="JNC10" s="175"/>
      <c r="JND10" s="177"/>
      <c r="JNE10" s="181"/>
      <c r="JNG10" s="175"/>
      <c r="JNH10" s="177"/>
      <c r="JNI10" s="181"/>
      <c r="JNK10" s="175"/>
      <c r="JNL10" s="177"/>
      <c r="JNM10" s="181"/>
      <c r="JNO10" s="175"/>
      <c r="JNP10" s="177"/>
      <c r="JNQ10" s="181"/>
      <c r="JNS10" s="175"/>
      <c r="JNT10" s="177"/>
      <c r="JNU10" s="181"/>
      <c r="JNW10" s="175"/>
      <c r="JNX10" s="177"/>
      <c r="JNY10" s="181"/>
      <c r="JOA10" s="175"/>
      <c r="JOB10" s="177"/>
      <c r="JOC10" s="181"/>
      <c r="JOE10" s="175"/>
      <c r="JOF10" s="177"/>
      <c r="JOG10" s="181"/>
      <c r="JOI10" s="175"/>
      <c r="JOJ10" s="177"/>
      <c r="JOK10" s="181"/>
      <c r="JOM10" s="175"/>
      <c r="JON10" s="177"/>
      <c r="JOO10" s="181"/>
      <c r="JOQ10" s="175"/>
      <c r="JOR10" s="177"/>
      <c r="JOS10" s="181"/>
      <c r="JOU10" s="175"/>
      <c r="JOV10" s="177"/>
      <c r="JOW10" s="181"/>
      <c r="JOY10" s="175"/>
      <c r="JOZ10" s="177"/>
      <c r="JPA10" s="181"/>
      <c r="JPC10" s="175"/>
      <c r="JPD10" s="177"/>
      <c r="JPE10" s="181"/>
      <c r="JPG10" s="175"/>
      <c r="JPH10" s="177"/>
      <c r="JPI10" s="181"/>
      <c r="JPK10" s="175"/>
      <c r="JPL10" s="177"/>
      <c r="JPM10" s="181"/>
      <c r="JPO10" s="175"/>
      <c r="JPP10" s="177"/>
      <c r="JPQ10" s="181"/>
      <c r="JPS10" s="175"/>
      <c r="JPT10" s="177"/>
      <c r="JPU10" s="181"/>
      <c r="JPW10" s="175"/>
      <c r="JPX10" s="177"/>
      <c r="JPY10" s="181"/>
      <c r="JQA10" s="175"/>
      <c r="JQB10" s="177"/>
      <c r="JQC10" s="181"/>
      <c r="JQE10" s="175"/>
      <c r="JQF10" s="177"/>
      <c r="JQG10" s="181"/>
      <c r="JQI10" s="175"/>
      <c r="JQJ10" s="177"/>
      <c r="JQK10" s="181"/>
      <c r="JQM10" s="175"/>
      <c r="JQN10" s="177"/>
      <c r="JQO10" s="181"/>
      <c r="JQQ10" s="175"/>
      <c r="JQR10" s="177"/>
      <c r="JQS10" s="181"/>
      <c r="JQU10" s="175"/>
      <c r="JQV10" s="177"/>
      <c r="JQW10" s="181"/>
      <c r="JQY10" s="175"/>
      <c r="JQZ10" s="177"/>
      <c r="JRA10" s="181"/>
      <c r="JRC10" s="175"/>
      <c r="JRD10" s="177"/>
      <c r="JRE10" s="181"/>
      <c r="JRG10" s="175"/>
      <c r="JRH10" s="177"/>
      <c r="JRI10" s="181"/>
      <c r="JRK10" s="175"/>
      <c r="JRL10" s="177"/>
      <c r="JRM10" s="181"/>
      <c r="JRO10" s="175"/>
      <c r="JRP10" s="177"/>
      <c r="JRQ10" s="181"/>
      <c r="JRS10" s="175"/>
      <c r="JRT10" s="177"/>
      <c r="JRU10" s="181"/>
      <c r="JRW10" s="175"/>
      <c r="JRX10" s="177"/>
      <c r="JRY10" s="181"/>
      <c r="JSA10" s="175"/>
      <c r="JSB10" s="177"/>
      <c r="JSC10" s="181"/>
      <c r="JSE10" s="175"/>
      <c r="JSF10" s="177"/>
      <c r="JSG10" s="181"/>
      <c r="JSI10" s="175"/>
      <c r="JSJ10" s="177"/>
      <c r="JSK10" s="181"/>
      <c r="JSM10" s="175"/>
      <c r="JSN10" s="177"/>
      <c r="JSO10" s="181"/>
      <c r="JSQ10" s="175"/>
      <c r="JSR10" s="177"/>
      <c r="JSS10" s="181"/>
      <c r="JSU10" s="175"/>
      <c r="JSV10" s="177"/>
      <c r="JSW10" s="181"/>
      <c r="JSY10" s="175"/>
      <c r="JSZ10" s="177"/>
      <c r="JTA10" s="181"/>
      <c r="JTC10" s="175"/>
      <c r="JTD10" s="177"/>
      <c r="JTE10" s="181"/>
      <c r="JTG10" s="175"/>
      <c r="JTH10" s="177"/>
      <c r="JTI10" s="181"/>
      <c r="JTK10" s="175"/>
      <c r="JTL10" s="177"/>
      <c r="JTM10" s="181"/>
      <c r="JTO10" s="175"/>
      <c r="JTP10" s="177"/>
      <c r="JTQ10" s="181"/>
      <c r="JTS10" s="175"/>
      <c r="JTT10" s="177"/>
      <c r="JTU10" s="181"/>
      <c r="JTW10" s="175"/>
      <c r="JTX10" s="177"/>
      <c r="JTY10" s="181"/>
      <c r="JUA10" s="175"/>
      <c r="JUB10" s="177"/>
      <c r="JUC10" s="181"/>
      <c r="JUE10" s="175"/>
      <c r="JUF10" s="177"/>
      <c r="JUG10" s="181"/>
      <c r="JUI10" s="175"/>
      <c r="JUJ10" s="177"/>
      <c r="JUK10" s="181"/>
      <c r="JUM10" s="175"/>
      <c r="JUN10" s="177"/>
      <c r="JUO10" s="181"/>
      <c r="JUQ10" s="175"/>
      <c r="JUR10" s="177"/>
      <c r="JUS10" s="181"/>
      <c r="JUU10" s="175"/>
      <c r="JUV10" s="177"/>
      <c r="JUW10" s="181"/>
      <c r="JUY10" s="175"/>
      <c r="JUZ10" s="177"/>
      <c r="JVA10" s="181"/>
      <c r="JVC10" s="175"/>
      <c r="JVD10" s="177"/>
      <c r="JVE10" s="181"/>
      <c r="JVG10" s="175"/>
      <c r="JVH10" s="177"/>
      <c r="JVI10" s="181"/>
      <c r="JVK10" s="175"/>
      <c r="JVL10" s="177"/>
      <c r="JVM10" s="181"/>
      <c r="JVO10" s="175"/>
      <c r="JVP10" s="177"/>
      <c r="JVQ10" s="181"/>
      <c r="JVS10" s="175"/>
      <c r="JVT10" s="177"/>
      <c r="JVU10" s="181"/>
      <c r="JVW10" s="175"/>
      <c r="JVX10" s="177"/>
      <c r="JVY10" s="181"/>
      <c r="JWA10" s="175"/>
      <c r="JWB10" s="177"/>
      <c r="JWC10" s="181"/>
      <c r="JWE10" s="175"/>
      <c r="JWF10" s="177"/>
      <c r="JWG10" s="181"/>
      <c r="JWI10" s="175"/>
      <c r="JWJ10" s="177"/>
      <c r="JWK10" s="181"/>
      <c r="JWM10" s="175"/>
      <c r="JWN10" s="177"/>
      <c r="JWO10" s="181"/>
      <c r="JWQ10" s="175"/>
      <c r="JWR10" s="177"/>
      <c r="JWS10" s="181"/>
      <c r="JWU10" s="175"/>
      <c r="JWV10" s="177"/>
      <c r="JWW10" s="181"/>
      <c r="JWY10" s="175"/>
      <c r="JWZ10" s="177"/>
      <c r="JXA10" s="181"/>
      <c r="JXC10" s="175"/>
      <c r="JXD10" s="177"/>
      <c r="JXE10" s="181"/>
      <c r="JXG10" s="175"/>
      <c r="JXH10" s="177"/>
      <c r="JXI10" s="181"/>
      <c r="JXK10" s="175"/>
      <c r="JXL10" s="177"/>
      <c r="JXM10" s="181"/>
      <c r="JXO10" s="175"/>
      <c r="JXP10" s="177"/>
      <c r="JXQ10" s="181"/>
      <c r="JXS10" s="175"/>
      <c r="JXT10" s="177"/>
      <c r="JXU10" s="181"/>
      <c r="JXW10" s="175"/>
      <c r="JXX10" s="177"/>
      <c r="JXY10" s="181"/>
      <c r="JYA10" s="175"/>
      <c r="JYB10" s="177"/>
      <c r="JYC10" s="181"/>
      <c r="JYE10" s="175"/>
      <c r="JYF10" s="177"/>
      <c r="JYG10" s="181"/>
      <c r="JYI10" s="175"/>
      <c r="JYJ10" s="177"/>
      <c r="JYK10" s="181"/>
      <c r="JYM10" s="175"/>
      <c r="JYN10" s="177"/>
      <c r="JYO10" s="181"/>
      <c r="JYQ10" s="175"/>
      <c r="JYR10" s="177"/>
      <c r="JYS10" s="181"/>
      <c r="JYU10" s="175"/>
      <c r="JYV10" s="177"/>
      <c r="JYW10" s="181"/>
      <c r="JYY10" s="175"/>
      <c r="JYZ10" s="177"/>
      <c r="JZA10" s="181"/>
      <c r="JZC10" s="175"/>
      <c r="JZD10" s="177"/>
      <c r="JZE10" s="181"/>
      <c r="JZG10" s="175"/>
      <c r="JZH10" s="177"/>
      <c r="JZI10" s="181"/>
      <c r="JZK10" s="175"/>
      <c r="JZL10" s="177"/>
      <c r="JZM10" s="181"/>
      <c r="JZO10" s="175"/>
      <c r="JZP10" s="177"/>
      <c r="JZQ10" s="181"/>
      <c r="JZS10" s="175"/>
      <c r="JZT10" s="177"/>
      <c r="JZU10" s="181"/>
      <c r="JZW10" s="175"/>
      <c r="JZX10" s="177"/>
      <c r="JZY10" s="181"/>
      <c r="KAA10" s="175"/>
      <c r="KAB10" s="177"/>
      <c r="KAC10" s="181"/>
      <c r="KAE10" s="175"/>
      <c r="KAF10" s="177"/>
      <c r="KAG10" s="181"/>
      <c r="KAI10" s="175"/>
      <c r="KAJ10" s="177"/>
      <c r="KAK10" s="181"/>
      <c r="KAM10" s="175"/>
      <c r="KAN10" s="177"/>
      <c r="KAO10" s="181"/>
      <c r="KAQ10" s="175"/>
      <c r="KAR10" s="177"/>
      <c r="KAS10" s="181"/>
      <c r="KAU10" s="175"/>
      <c r="KAV10" s="177"/>
      <c r="KAW10" s="181"/>
      <c r="KAY10" s="175"/>
      <c r="KAZ10" s="177"/>
      <c r="KBA10" s="181"/>
      <c r="KBC10" s="175"/>
      <c r="KBD10" s="177"/>
      <c r="KBE10" s="181"/>
      <c r="KBG10" s="175"/>
      <c r="KBH10" s="177"/>
      <c r="KBI10" s="181"/>
      <c r="KBK10" s="175"/>
      <c r="KBL10" s="177"/>
      <c r="KBM10" s="181"/>
      <c r="KBO10" s="175"/>
      <c r="KBP10" s="177"/>
      <c r="KBQ10" s="181"/>
      <c r="KBS10" s="175"/>
      <c r="KBT10" s="177"/>
      <c r="KBU10" s="181"/>
      <c r="KBW10" s="175"/>
      <c r="KBX10" s="177"/>
      <c r="KBY10" s="181"/>
      <c r="KCA10" s="175"/>
      <c r="KCB10" s="177"/>
      <c r="KCC10" s="181"/>
      <c r="KCE10" s="175"/>
      <c r="KCF10" s="177"/>
      <c r="KCG10" s="181"/>
      <c r="KCI10" s="175"/>
      <c r="KCJ10" s="177"/>
      <c r="KCK10" s="181"/>
      <c r="KCM10" s="175"/>
      <c r="KCN10" s="177"/>
      <c r="KCO10" s="181"/>
      <c r="KCQ10" s="175"/>
      <c r="KCR10" s="177"/>
      <c r="KCS10" s="181"/>
      <c r="KCU10" s="175"/>
      <c r="KCV10" s="177"/>
      <c r="KCW10" s="181"/>
      <c r="KCY10" s="175"/>
      <c r="KCZ10" s="177"/>
      <c r="KDA10" s="181"/>
      <c r="KDC10" s="175"/>
      <c r="KDD10" s="177"/>
      <c r="KDE10" s="181"/>
      <c r="KDG10" s="175"/>
      <c r="KDH10" s="177"/>
      <c r="KDI10" s="181"/>
      <c r="KDK10" s="175"/>
      <c r="KDL10" s="177"/>
      <c r="KDM10" s="181"/>
      <c r="KDO10" s="175"/>
      <c r="KDP10" s="177"/>
      <c r="KDQ10" s="181"/>
      <c r="KDS10" s="175"/>
      <c r="KDT10" s="177"/>
      <c r="KDU10" s="181"/>
      <c r="KDW10" s="175"/>
      <c r="KDX10" s="177"/>
      <c r="KDY10" s="181"/>
      <c r="KEA10" s="175"/>
      <c r="KEB10" s="177"/>
      <c r="KEC10" s="181"/>
      <c r="KEE10" s="175"/>
      <c r="KEF10" s="177"/>
      <c r="KEG10" s="181"/>
      <c r="KEI10" s="175"/>
      <c r="KEJ10" s="177"/>
      <c r="KEK10" s="181"/>
      <c r="KEM10" s="175"/>
      <c r="KEN10" s="177"/>
      <c r="KEO10" s="181"/>
      <c r="KEQ10" s="175"/>
      <c r="KER10" s="177"/>
      <c r="KES10" s="181"/>
      <c r="KEU10" s="175"/>
      <c r="KEV10" s="177"/>
      <c r="KEW10" s="181"/>
      <c r="KEY10" s="175"/>
      <c r="KEZ10" s="177"/>
      <c r="KFA10" s="181"/>
      <c r="KFC10" s="175"/>
      <c r="KFD10" s="177"/>
      <c r="KFE10" s="181"/>
      <c r="KFG10" s="175"/>
      <c r="KFH10" s="177"/>
      <c r="KFI10" s="181"/>
      <c r="KFK10" s="175"/>
      <c r="KFL10" s="177"/>
      <c r="KFM10" s="181"/>
      <c r="KFO10" s="175"/>
      <c r="KFP10" s="177"/>
      <c r="KFQ10" s="181"/>
      <c r="KFS10" s="175"/>
      <c r="KFT10" s="177"/>
      <c r="KFU10" s="181"/>
      <c r="KFW10" s="175"/>
      <c r="KFX10" s="177"/>
      <c r="KFY10" s="181"/>
      <c r="KGA10" s="175"/>
      <c r="KGB10" s="177"/>
      <c r="KGC10" s="181"/>
      <c r="KGE10" s="175"/>
      <c r="KGF10" s="177"/>
      <c r="KGG10" s="181"/>
      <c r="KGI10" s="175"/>
      <c r="KGJ10" s="177"/>
      <c r="KGK10" s="181"/>
      <c r="KGM10" s="175"/>
      <c r="KGN10" s="177"/>
      <c r="KGO10" s="181"/>
      <c r="KGQ10" s="175"/>
      <c r="KGR10" s="177"/>
      <c r="KGS10" s="181"/>
      <c r="KGU10" s="175"/>
      <c r="KGV10" s="177"/>
      <c r="KGW10" s="181"/>
      <c r="KGY10" s="175"/>
      <c r="KGZ10" s="177"/>
      <c r="KHA10" s="181"/>
      <c r="KHC10" s="175"/>
      <c r="KHD10" s="177"/>
      <c r="KHE10" s="181"/>
      <c r="KHG10" s="175"/>
      <c r="KHH10" s="177"/>
      <c r="KHI10" s="181"/>
      <c r="KHK10" s="175"/>
      <c r="KHL10" s="177"/>
      <c r="KHM10" s="181"/>
      <c r="KHO10" s="175"/>
      <c r="KHP10" s="177"/>
      <c r="KHQ10" s="181"/>
      <c r="KHS10" s="175"/>
      <c r="KHT10" s="177"/>
      <c r="KHU10" s="181"/>
      <c r="KHW10" s="175"/>
      <c r="KHX10" s="177"/>
      <c r="KHY10" s="181"/>
      <c r="KIA10" s="175"/>
      <c r="KIB10" s="177"/>
      <c r="KIC10" s="181"/>
      <c r="KIE10" s="175"/>
      <c r="KIF10" s="177"/>
      <c r="KIG10" s="181"/>
      <c r="KII10" s="175"/>
      <c r="KIJ10" s="177"/>
      <c r="KIK10" s="181"/>
      <c r="KIM10" s="175"/>
      <c r="KIN10" s="177"/>
      <c r="KIO10" s="181"/>
      <c r="KIQ10" s="175"/>
      <c r="KIR10" s="177"/>
      <c r="KIS10" s="181"/>
      <c r="KIU10" s="175"/>
      <c r="KIV10" s="177"/>
      <c r="KIW10" s="181"/>
      <c r="KIY10" s="175"/>
      <c r="KIZ10" s="177"/>
      <c r="KJA10" s="181"/>
      <c r="KJC10" s="175"/>
      <c r="KJD10" s="177"/>
      <c r="KJE10" s="181"/>
      <c r="KJG10" s="175"/>
      <c r="KJH10" s="177"/>
      <c r="KJI10" s="181"/>
      <c r="KJK10" s="175"/>
      <c r="KJL10" s="177"/>
      <c r="KJM10" s="181"/>
      <c r="KJO10" s="175"/>
      <c r="KJP10" s="177"/>
      <c r="KJQ10" s="181"/>
      <c r="KJS10" s="175"/>
      <c r="KJT10" s="177"/>
      <c r="KJU10" s="181"/>
      <c r="KJW10" s="175"/>
      <c r="KJX10" s="177"/>
      <c r="KJY10" s="181"/>
      <c r="KKA10" s="175"/>
      <c r="KKB10" s="177"/>
      <c r="KKC10" s="181"/>
      <c r="KKE10" s="175"/>
      <c r="KKF10" s="177"/>
      <c r="KKG10" s="181"/>
      <c r="KKI10" s="175"/>
      <c r="KKJ10" s="177"/>
      <c r="KKK10" s="181"/>
      <c r="KKM10" s="175"/>
      <c r="KKN10" s="177"/>
      <c r="KKO10" s="181"/>
      <c r="KKQ10" s="175"/>
      <c r="KKR10" s="177"/>
      <c r="KKS10" s="181"/>
      <c r="KKU10" s="175"/>
      <c r="KKV10" s="177"/>
      <c r="KKW10" s="181"/>
      <c r="KKY10" s="175"/>
      <c r="KKZ10" s="177"/>
      <c r="KLA10" s="181"/>
      <c r="KLC10" s="175"/>
      <c r="KLD10" s="177"/>
      <c r="KLE10" s="181"/>
      <c r="KLG10" s="175"/>
      <c r="KLH10" s="177"/>
      <c r="KLI10" s="181"/>
      <c r="KLK10" s="175"/>
      <c r="KLL10" s="177"/>
      <c r="KLM10" s="181"/>
      <c r="KLO10" s="175"/>
      <c r="KLP10" s="177"/>
      <c r="KLQ10" s="181"/>
      <c r="KLS10" s="175"/>
      <c r="KLT10" s="177"/>
      <c r="KLU10" s="181"/>
      <c r="KLW10" s="175"/>
      <c r="KLX10" s="177"/>
      <c r="KLY10" s="181"/>
      <c r="KMA10" s="175"/>
      <c r="KMB10" s="177"/>
      <c r="KMC10" s="181"/>
      <c r="KME10" s="175"/>
      <c r="KMF10" s="177"/>
      <c r="KMG10" s="181"/>
      <c r="KMI10" s="175"/>
      <c r="KMJ10" s="177"/>
      <c r="KMK10" s="181"/>
      <c r="KMM10" s="175"/>
      <c r="KMN10" s="177"/>
      <c r="KMO10" s="181"/>
      <c r="KMQ10" s="175"/>
      <c r="KMR10" s="177"/>
      <c r="KMS10" s="181"/>
      <c r="KMU10" s="175"/>
      <c r="KMV10" s="177"/>
      <c r="KMW10" s="181"/>
      <c r="KMY10" s="175"/>
      <c r="KMZ10" s="177"/>
      <c r="KNA10" s="181"/>
      <c r="KNC10" s="175"/>
      <c r="KND10" s="177"/>
      <c r="KNE10" s="181"/>
      <c r="KNG10" s="175"/>
      <c r="KNH10" s="177"/>
      <c r="KNI10" s="181"/>
      <c r="KNK10" s="175"/>
      <c r="KNL10" s="177"/>
      <c r="KNM10" s="181"/>
      <c r="KNO10" s="175"/>
      <c r="KNP10" s="177"/>
      <c r="KNQ10" s="181"/>
      <c r="KNS10" s="175"/>
      <c r="KNT10" s="177"/>
      <c r="KNU10" s="181"/>
      <c r="KNW10" s="175"/>
      <c r="KNX10" s="177"/>
      <c r="KNY10" s="181"/>
      <c r="KOA10" s="175"/>
      <c r="KOB10" s="177"/>
      <c r="KOC10" s="181"/>
      <c r="KOE10" s="175"/>
      <c r="KOF10" s="177"/>
      <c r="KOG10" s="181"/>
      <c r="KOI10" s="175"/>
      <c r="KOJ10" s="177"/>
      <c r="KOK10" s="181"/>
      <c r="KOM10" s="175"/>
      <c r="KON10" s="177"/>
      <c r="KOO10" s="181"/>
      <c r="KOQ10" s="175"/>
      <c r="KOR10" s="177"/>
      <c r="KOS10" s="181"/>
      <c r="KOU10" s="175"/>
      <c r="KOV10" s="177"/>
      <c r="KOW10" s="181"/>
      <c r="KOY10" s="175"/>
      <c r="KOZ10" s="177"/>
      <c r="KPA10" s="181"/>
      <c r="KPC10" s="175"/>
      <c r="KPD10" s="177"/>
      <c r="KPE10" s="181"/>
      <c r="KPG10" s="175"/>
      <c r="KPH10" s="177"/>
      <c r="KPI10" s="181"/>
      <c r="KPK10" s="175"/>
      <c r="KPL10" s="177"/>
      <c r="KPM10" s="181"/>
      <c r="KPO10" s="175"/>
      <c r="KPP10" s="177"/>
      <c r="KPQ10" s="181"/>
      <c r="KPS10" s="175"/>
      <c r="KPT10" s="177"/>
      <c r="KPU10" s="181"/>
      <c r="KPW10" s="175"/>
      <c r="KPX10" s="177"/>
      <c r="KPY10" s="181"/>
      <c r="KQA10" s="175"/>
      <c r="KQB10" s="177"/>
      <c r="KQC10" s="181"/>
      <c r="KQE10" s="175"/>
      <c r="KQF10" s="177"/>
      <c r="KQG10" s="181"/>
      <c r="KQI10" s="175"/>
      <c r="KQJ10" s="177"/>
      <c r="KQK10" s="181"/>
      <c r="KQM10" s="175"/>
      <c r="KQN10" s="177"/>
      <c r="KQO10" s="181"/>
      <c r="KQQ10" s="175"/>
      <c r="KQR10" s="177"/>
      <c r="KQS10" s="181"/>
      <c r="KQU10" s="175"/>
      <c r="KQV10" s="177"/>
      <c r="KQW10" s="181"/>
      <c r="KQY10" s="175"/>
      <c r="KQZ10" s="177"/>
      <c r="KRA10" s="181"/>
      <c r="KRC10" s="175"/>
      <c r="KRD10" s="177"/>
      <c r="KRE10" s="181"/>
      <c r="KRG10" s="175"/>
      <c r="KRH10" s="177"/>
      <c r="KRI10" s="181"/>
      <c r="KRK10" s="175"/>
      <c r="KRL10" s="177"/>
      <c r="KRM10" s="181"/>
      <c r="KRO10" s="175"/>
      <c r="KRP10" s="177"/>
      <c r="KRQ10" s="181"/>
      <c r="KRS10" s="175"/>
      <c r="KRT10" s="177"/>
      <c r="KRU10" s="181"/>
      <c r="KRW10" s="175"/>
      <c r="KRX10" s="177"/>
      <c r="KRY10" s="181"/>
      <c r="KSA10" s="175"/>
      <c r="KSB10" s="177"/>
      <c r="KSC10" s="181"/>
      <c r="KSE10" s="175"/>
      <c r="KSF10" s="177"/>
      <c r="KSG10" s="181"/>
      <c r="KSI10" s="175"/>
      <c r="KSJ10" s="177"/>
      <c r="KSK10" s="181"/>
      <c r="KSM10" s="175"/>
      <c r="KSN10" s="177"/>
      <c r="KSO10" s="181"/>
      <c r="KSQ10" s="175"/>
      <c r="KSR10" s="177"/>
      <c r="KSS10" s="181"/>
      <c r="KSU10" s="175"/>
      <c r="KSV10" s="177"/>
      <c r="KSW10" s="181"/>
      <c r="KSY10" s="175"/>
      <c r="KSZ10" s="177"/>
      <c r="KTA10" s="181"/>
      <c r="KTC10" s="175"/>
      <c r="KTD10" s="177"/>
      <c r="KTE10" s="181"/>
      <c r="KTG10" s="175"/>
      <c r="KTH10" s="177"/>
      <c r="KTI10" s="181"/>
      <c r="KTK10" s="175"/>
      <c r="KTL10" s="177"/>
      <c r="KTM10" s="181"/>
      <c r="KTO10" s="175"/>
      <c r="KTP10" s="177"/>
      <c r="KTQ10" s="181"/>
      <c r="KTS10" s="175"/>
      <c r="KTT10" s="177"/>
      <c r="KTU10" s="181"/>
      <c r="KTW10" s="175"/>
      <c r="KTX10" s="177"/>
      <c r="KTY10" s="181"/>
      <c r="KUA10" s="175"/>
      <c r="KUB10" s="177"/>
      <c r="KUC10" s="181"/>
      <c r="KUE10" s="175"/>
      <c r="KUF10" s="177"/>
      <c r="KUG10" s="181"/>
      <c r="KUI10" s="175"/>
      <c r="KUJ10" s="177"/>
      <c r="KUK10" s="181"/>
      <c r="KUM10" s="175"/>
      <c r="KUN10" s="177"/>
      <c r="KUO10" s="181"/>
      <c r="KUQ10" s="175"/>
      <c r="KUR10" s="177"/>
      <c r="KUS10" s="181"/>
      <c r="KUU10" s="175"/>
      <c r="KUV10" s="177"/>
      <c r="KUW10" s="181"/>
      <c r="KUY10" s="175"/>
      <c r="KUZ10" s="177"/>
      <c r="KVA10" s="181"/>
      <c r="KVC10" s="175"/>
      <c r="KVD10" s="177"/>
      <c r="KVE10" s="181"/>
      <c r="KVG10" s="175"/>
      <c r="KVH10" s="177"/>
      <c r="KVI10" s="181"/>
      <c r="KVK10" s="175"/>
      <c r="KVL10" s="177"/>
      <c r="KVM10" s="181"/>
      <c r="KVO10" s="175"/>
      <c r="KVP10" s="177"/>
      <c r="KVQ10" s="181"/>
      <c r="KVS10" s="175"/>
      <c r="KVT10" s="177"/>
      <c r="KVU10" s="181"/>
      <c r="KVW10" s="175"/>
      <c r="KVX10" s="177"/>
      <c r="KVY10" s="181"/>
      <c r="KWA10" s="175"/>
      <c r="KWB10" s="177"/>
      <c r="KWC10" s="181"/>
      <c r="KWE10" s="175"/>
      <c r="KWF10" s="177"/>
      <c r="KWG10" s="181"/>
      <c r="KWI10" s="175"/>
      <c r="KWJ10" s="177"/>
      <c r="KWK10" s="181"/>
      <c r="KWM10" s="175"/>
      <c r="KWN10" s="177"/>
      <c r="KWO10" s="181"/>
      <c r="KWQ10" s="175"/>
      <c r="KWR10" s="177"/>
      <c r="KWS10" s="181"/>
      <c r="KWU10" s="175"/>
      <c r="KWV10" s="177"/>
      <c r="KWW10" s="181"/>
      <c r="KWY10" s="175"/>
      <c r="KWZ10" s="177"/>
      <c r="KXA10" s="181"/>
      <c r="KXC10" s="175"/>
      <c r="KXD10" s="177"/>
      <c r="KXE10" s="181"/>
      <c r="KXG10" s="175"/>
      <c r="KXH10" s="177"/>
      <c r="KXI10" s="181"/>
      <c r="KXK10" s="175"/>
      <c r="KXL10" s="177"/>
      <c r="KXM10" s="181"/>
      <c r="KXO10" s="175"/>
      <c r="KXP10" s="177"/>
      <c r="KXQ10" s="181"/>
      <c r="KXS10" s="175"/>
      <c r="KXT10" s="177"/>
      <c r="KXU10" s="181"/>
      <c r="KXW10" s="175"/>
      <c r="KXX10" s="177"/>
      <c r="KXY10" s="181"/>
      <c r="KYA10" s="175"/>
      <c r="KYB10" s="177"/>
      <c r="KYC10" s="181"/>
      <c r="KYE10" s="175"/>
      <c r="KYF10" s="177"/>
      <c r="KYG10" s="181"/>
      <c r="KYI10" s="175"/>
      <c r="KYJ10" s="177"/>
      <c r="KYK10" s="181"/>
      <c r="KYM10" s="175"/>
      <c r="KYN10" s="177"/>
      <c r="KYO10" s="181"/>
      <c r="KYQ10" s="175"/>
      <c r="KYR10" s="177"/>
      <c r="KYS10" s="181"/>
      <c r="KYU10" s="175"/>
      <c r="KYV10" s="177"/>
      <c r="KYW10" s="181"/>
      <c r="KYY10" s="175"/>
      <c r="KYZ10" s="177"/>
      <c r="KZA10" s="181"/>
      <c r="KZC10" s="175"/>
      <c r="KZD10" s="177"/>
      <c r="KZE10" s="181"/>
      <c r="KZG10" s="175"/>
      <c r="KZH10" s="177"/>
      <c r="KZI10" s="181"/>
      <c r="KZK10" s="175"/>
      <c r="KZL10" s="177"/>
      <c r="KZM10" s="181"/>
      <c r="KZO10" s="175"/>
      <c r="KZP10" s="177"/>
      <c r="KZQ10" s="181"/>
      <c r="KZS10" s="175"/>
      <c r="KZT10" s="177"/>
      <c r="KZU10" s="181"/>
      <c r="KZW10" s="175"/>
      <c r="KZX10" s="177"/>
      <c r="KZY10" s="181"/>
      <c r="LAA10" s="175"/>
      <c r="LAB10" s="177"/>
      <c r="LAC10" s="181"/>
      <c r="LAE10" s="175"/>
      <c r="LAF10" s="177"/>
      <c r="LAG10" s="181"/>
      <c r="LAI10" s="175"/>
      <c r="LAJ10" s="177"/>
      <c r="LAK10" s="181"/>
      <c r="LAM10" s="175"/>
      <c r="LAN10" s="177"/>
      <c r="LAO10" s="181"/>
      <c r="LAQ10" s="175"/>
      <c r="LAR10" s="177"/>
      <c r="LAS10" s="181"/>
      <c r="LAU10" s="175"/>
      <c r="LAV10" s="177"/>
      <c r="LAW10" s="181"/>
      <c r="LAY10" s="175"/>
      <c r="LAZ10" s="177"/>
      <c r="LBA10" s="181"/>
      <c r="LBC10" s="175"/>
      <c r="LBD10" s="177"/>
      <c r="LBE10" s="181"/>
      <c r="LBG10" s="175"/>
      <c r="LBH10" s="177"/>
      <c r="LBI10" s="181"/>
      <c r="LBK10" s="175"/>
      <c r="LBL10" s="177"/>
      <c r="LBM10" s="181"/>
      <c r="LBO10" s="175"/>
      <c r="LBP10" s="177"/>
      <c r="LBQ10" s="181"/>
      <c r="LBS10" s="175"/>
      <c r="LBT10" s="177"/>
      <c r="LBU10" s="181"/>
      <c r="LBW10" s="175"/>
      <c r="LBX10" s="177"/>
      <c r="LBY10" s="181"/>
      <c r="LCA10" s="175"/>
      <c r="LCB10" s="177"/>
      <c r="LCC10" s="181"/>
      <c r="LCE10" s="175"/>
      <c r="LCF10" s="177"/>
      <c r="LCG10" s="181"/>
      <c r="LCI10" s="175"/>
      <c r="LCJ10" s="177"/>
      <c r="LCK10" s="181"/>
      <c r="LCM10" s="175"/>
      <c r="LCN10" s="177"/>
      <c r="LCO10" s="181"/>
      <c r="LCQ10" s="175"/>
      <c r="LCR10" s="177"/>
      <c r="LCS10" s="181"/>
      <c r="LCU10" s="175"/>
      <c r="LCV10" s="177"/>
      <c r="LCW10" s="181"/>
      <c r="LCY10" s="175"/>
      <c r="LCZ10" s="177"/>
      <c r="LDA10" s="181"/>
      <c r="LDC10" s="175"/>
      <c r="LDD10" s="177"/>
      <c r="LDE10" s="181"/>
      <c r="LDG10" s="175"/>
      <c r="LDH10" s="177"/>
      <c r="LDI10" s="181"/>
      <c r="LDK10" s="175"/>
      <c r="LDL10" s="177"/>
      <c r="LDM10" s="181"/>
      <c r="LDO10" s="175"/>
      <c r="LDP10" s="177"/>
      <c r="LDQ10" s="181"/>
      <c r="LDS10" s="175"/>
      <c r="LDT10" s="177"/>
      <c r="LDU10" s="181"/>
      <c r="LDW10" s="175"/>
      <c r="LDX10" s="177"/>
      <c r="LDY10" s="181"/>
      <c r="LEA10" s="175"/>
      <c r="LEB10" s="177"/>
      <c r="LEC10" s="181"/>
      <c r="LEE10" s="175"/>
      <c r="LEF10" s="177"/>
      <c r="LEG10" s="181"/>
      <c r="LEI10" s="175"/>
      <c r="LEJ10" s="177"/>
      <c r="LEK10" s="181"/>
      <c r="LEM10" s="175"/>
      <c r="LEN10" s="177"/>
      <c r="LEO10" s="181"/>
      <c r="LEQ10" s="175"/>
      <c r="LER10" s="177"/>
      <c r="LES10" s="181"/>
      <c r="LEU10" s="175"/>
      <c r="LEV10" s="177"/>
      <c r="LEW10" s="181"/>
      <c r="LEY10" s="175"/>
      <c r="LEZ10" s="177"/>
      <c r="LFA10" s="181"/>
      <c r="LFC10" s="175"/>
      <c r="LFD10" s="177"/>
      <c r="LFE10" s="181"/>
      <c r="LFG10" s="175"/>
      <c r="LFH10" s="177"/>
      <c r="LFI10" s="181"/>
      <c r="LFK10" s="175"/>
      <c r="LFL10" s="177"/>
      <c r="LFM10" s="181"/>
      <c r="LFO10" s="175"/>
      <c r="LFP10" s="177"/>
      <c r="LFQ10" s="181"/>
      <c r="LFS10" s="175"/>
      <c r="LFT10" s="177"/>
      <c r="LFU10" s="181"/>
      <c r="LFW10" s="175"/>
      <c r="LFX10" s="177"/>
      <c r="LFY10" s="181"/>
      <c r="LGA10" s="175"/>
      <c r="LGB10" s="177"/>
      <c r="LGC10" s="181"/>
      <c r="LGE10" s="175"/>
      <c r="LGF10" s="177"/>
      <c r="LGG10" s="181"/>
      <c r="LGI10" s="175"/>
      <c r="LGJ10" s="177"/>
      <c r="LGK10" s="181"/>
      <c r="LGM10" s="175"/>
      <c r="LGN10" s="177"/>
      <c r="LGO10" s="181"/>
      <c r="LGQ10" s="175"/>
      <c r="LGR10" s="177"/>
      <c r="LGS10" s="181"/>
      <c r="LGU10" s="175"/>
      <c r="LGV10" s="177"/>
      <c r="LGW10" s="181"/>
      <c r="LGY10" s="175"/>
      <c r="LGZ10" s="177"/>
      <c r="LHA10" s="181"/>
      <c r="LHC10" s="175"/>
      <c r="LHD10" s="177"/>
      <c r="LHE10" s="181"/>
      <c r="LHG10" s="175"/>
      <c r="LHH10" s="177"/>
      <c r="LHI10" s="181"/>
      <c r="LHK10" s="175"/>
      <c r="LHL10" s="177"/>
      <c r="LHM10" s="181"/>
      <c r="LHO10" s="175"/>
      <c r="LHP10" s="177"/>
      <c r="LHQ10" s="181"/>
      <c r="LHS10" s="175"/>
      <c r="LHT10" s="177"/>
      <c r="LHU10" s="181"/>
      <c r="LHW10" s="175"/>
      <c r="LHX10" s="177"/>
      <c r="LHY10" s="181"/>
      <c r="LIA10" s="175"/>
      <c r="LIB10" s="177"/>
      <c r="LIC10" s="181"/>
      <c r="LIE10" s="175"/>
      <c r="LIF10" s="177"/>
      <c r="LIG10" s="181"/>
      <c r="LII10" s="175"/>
      <c r="LIJ10" s="177"/>
      <c r="LIK10" s="181"/>
      <c r="LIM10" s="175"/>
      <c r="LIN10" s="177"/>
      <c r="LIO10" s="181"/>
      <c r="LIQ10" s="175"/>
      <c r="LIR10" s="177"/>
      <c r="LIS10" s="181"/>
      <c r="LIU10" s="175"/>
      <c r="LIV10" s="177"/>
      <c r="LIW10" s="181"/>
      <c r="LIY10" s="175"/>
      <c r="LIZ10" s="177"/>
      <c r="LJA10" s="181"/>
      <c r="LJC10" s="175"/>
      <c r="LJD10" s="177"/>
      <c r="LJE10" s="181"/>
      <c r="LJG10" s="175"/>
      <c r="LJH10" s="177"/>
      <c r="LJI10" s="181"/>
      <c r="LJK10" s="175"/>
      <c r="LJL10" s="177"/>
      <c r="LJM10" s="181"/>
      <c r="LJO10" s="175"/>
      <c r="LJP10" s="177"/>
      <c r="LJQ10" s="181"/>
      <c r="LJS10" s="175"/>
      <c r="LJT10" s="177"/>
      <c r="LJU10" s="181"/>
      <c r="LJW10" s="175"/>
      <c r="LJX10" s="177"/>
      <c r="LJY10" s="181"/>
      <c r="LKA10" s="175"/>
      <c r="LKB10" s="177"/>
      <c r="LKC10" s="181"/>
      <c r="LKE10" s="175"/>
      <c r="LKF10" s="177"/>
      <c r="LKG10" s="181"/>
      <c r="LKI10" s="175"/>
      <c r="LKJ10" s="177"/>
      <c r="LKK10" s="181"/>
      <c r="LKM10" s="175"/>
      <c r="LKN10" s="177"/>
      <c r="LKO10" s="181"/>
      <c r="LKQ10" s="175"/>
      <c r="LKR10" s="177"/>
      <c r="LKS10" s="181"/>
      <c r="LKU10" s="175"/>
      <c r="LKV10" s="177"/>
      <c r="LKW10" s="181"/>
      <c r="LKY10" s="175"/>
      <c r="LKZ10" s="177"/>
      <c r="LLA10" s="181"/>
      <c r="LLC10" s="175"/>
      <c r="LLD10" s="177"/>
      <c r="LLE10" s="181"/>
      <c r="LLG10" s="175"/>
      <c r="LLH10" s="177"/>
      <c r="LLI10" s="181"/>
      <c r="LLK10" s="175"/>
      <c r="LLL10" s="177"/>
      <c r="LLM10" s="181"/>
      <c r="LLO10" s="175"/>
      <c r="LLP10" s="177"/>
      <c r="LLQ10" s="181"/>
      <c r="LLS10" s="175"/>
      <c r="LLT10" s="177"/>
      <c r="LLU10" s="181"/>
      <c r="LLW10" s="175"/>
      <c r="LLX10" s="177"/>
      <c r="LLY10" s="181"/>
      <c r="LMA10" s="175"/>
      <c r="LMB10" s="177"/>
      <c r="LMC10" s="181"/>
      <c r="LME10" s="175"/>
      <c r="LMF10" s="177"/>
      <c r="LMG10" s="181"/>
      <c r="LMI10" s="175"/>
      <c r="LMJ10" s="177"/>
      <c r="LMK10" s="181"/>
      <c r="LMM10" s="175"/>
      <c r="LMN10" s="177"/>
      <c r="LMO10" s="181"/>
      <c r="LMQ10" s="175"/>
      <c r="LMR10" s="177"/>
      <c r="LMS10" s="181"/>
      <c r="LMU10" s="175"/>
      <c r="LMV10" s="177"/>
      <c r="LMW10" s="181"/>
      <c r="LMY10" s="175"/>
      <c r="LMZ10" s="177"/>
      <c r="LNA10" s="181"/>
      <c r="LNC10" s="175"/>
      <c r="LND10" s="177"/>
      <c r="LNE10" s="181"/>
      <c r="LNG10" s="175"/>
      <c r="LNH10" s="177"/>
      <c r="LNI10" s="181"/>
      <c r="LNK10" s="175"/>
      <c r="LNL10" s="177"/>
      <c r="LNM10" s="181"/>
      <c r="LNO10" s="175"/>
      <c r="LNP10" s="177"/>
      <c r="LNQ10" s="181"/>
      <c r="LNS10" s="175"/>
      <c r="LNT10" s="177"/>
      <c r="LNU10" s="181"/>
      <c r="LNW10" s="175"/>
      <c r="LNX10" s="177"/>
      <c r="LNY10" s="181"/>
      <c r="LOA10" s="175"/>
      <c r="LOB10" s="177"/>
      <c r="LOC10" s="181"/>
      <c r="LOE10" s="175"/>
      <c r="LOF10" s="177"/>
      <c r="LOG10" s="181"/>
      <c r="LOI10" s="175"/>
      <c r="LOJ10" s="177"/>
      <c r="LOK10" s="181"/>
      <c r="LOM10" s="175"/>
      <c r="LON10" s="177"/>
      <c r="LOO10" s="181"/>
      <c r="LOQ10" s="175"/>
      <c r="LOR10" s="177"/>
      <c r="LOS10" s="181"/>
      <c r="LOU10" s="175"/>
      <c r="LOV10" s="177"/>
      <c r="LOW10" s="181"/>
      <c r="LOY10" s="175"/>
      <c r="LOZ10" s="177"/>
      <c r="LPA10" s="181"/>
      <c r="LPC10" s="175"/>
      <c r="LPD10" s="177"/>
      <c r="LPE10" s="181"/>
      <c r="LPG10" s="175"/>
      <c r="LPH10" s="177"/>
      <c r="LPI10" s="181"/>
      <c r="LPK10" s="175"/>
      <c r="LPL10" s="177"/>
      <c r="LPM10" s="181"/>
      <c r="LPO10" s="175"/>
      <c r="LPP10" s="177"/>
      <c r="LPQ10" s="181"/>
      <c r="LPS10" s="175"/>
      <c r="LPT10" s="177"/>
      <c r="LPU10" s="181"/>
      <c r="LPW10" s="175"/>
      <c r="LPX10" s="177"/>
      <c r="LPY10" s="181"/>
      <c r="LQA10" s="175"/>
      <c r="LQB10" s="177"/>
      <c r="LQC10" s="181"/>
      <c r="LQE10" s="175"/>
      <c r="LQF10" s="177"/>
      <c r="LQG10" s="181"/>
      <c r="LQI10" s="175"/>
      <c r="LQJ10" s="177"/>
      <c r="LQK10" s="181"/>
      <c r="LQM10" s="175"/>
      <c r="LQN10" s="177"/>
      <c r="LQO10" s="181"/>
      <c r="LQQ10" s="175"/>
      <c r="LQR10" s="177"/>
      <c r="LQS10" s="181"/>
      <c r="LQU10" s="175"/>
      <c r="LQV10" s="177"/>
      <c r="LQW10" s="181"/>
      <c r="LQY10" s="175"/>
      <c r="LQZ10" s="177"/>
      <c r="LRA10" s="181"/>
      <c r="LRC10" s="175"/>
      <c r="LRD10" s="177"/>
      <c r="LRE10" s="181"/>
      <c r="LRG10" s="175"/>
      <c r="LRH10" s="177"/>
      <c r="LRI10" s="181"/>
      <c r="LRK10" s="175"/>
      <c r="LRL10" s="177"/>
      <c r="LRM10" s="181"/>
      <c r="LRO10" s="175"/>
      <c r="LRP10" s="177"/>
      <c r="LRQ10" s="181"/>
      <c r="LRS10" s="175"/>
      <c r="LRT10" s="177"/>
      <c r="LRU10" s="181"/>
      <c r="LRW10" s="175"/>
      <c r="LRX10" s="177"/>
      <c r="LRY10" s="181"/>
      <c r="LSA10" s="175"/>
      <c r="LSB10" s="177"/>
      <c r="LSC10" s="181"/>
      <c r="LSE10" s="175"/>
      <c r="LSF10" s="177"/>
      <c r="LSG10" s="181"/>
      <c r="LSI10" s="175"/>
      <c r="LSJ10" s="177"/>
      <c r="LSK10" s="181"/>
      <c r="LSM10" s="175"/>
      <c r="LSN10" s="177"/>
      <c r="LSO10" s="181"/>
      <c r="LSQ10" s="175"/>
      <c r="LSR10" s="177"/>
      <c r="LSS10" s="181"/>
      <c r="LSU10" s="175"/>
      <c r="LSV10" s="177"/>
      <c r="LSW10" s="181"/>
      <c r="LSY10" s="175"/>
      <c r="LSZ10" s="177"/>
      <c r="LTA10" s="181"/>
      <c r="LTC10" s="175"/>
      <c r="LTD10" s="177"/>
      <c r="LTE10" s="181"/>
      <c r="LTG10" s="175"/>
      <c r="LTH10" s="177"/>
      <c r="LTI10" s="181"/>
      <c r="LTK10" s="175"/>
      <c r="LTL10" s="177"/>
      <c r="LTM10" s="181"/>
      <c r="LTO10" s="175"/>
      <c r="LTP10" s="177"/>
      <c r="LTQ10" s="181"/>
      <c r="LTS10" s="175"/>
      <c r="LTT10" s="177"/>
      <c r="LTU10" s="181"/>
      <c r="LTW10" s="175"/>
      <c r="LTX10" s="177"/>
      <c r="LTY10" s="181"/>
      <c r="LUA10" s="175"/>
      <c r="LUB10" s="177"/>
      <c r="LUC10" s="181"/>
      <c r="LUE10" s="175"/>
      <c r="LUF10" s="177"/>
      <c r="LUG10" s="181"/>
      <c r="LUI10" s="175"/>
      <c r="LUJ10" s="177"/>
      <c r="LUK10" s="181"/>
      <c r="LUM10" s="175"/>
      <c r="LUN10" s="177"/>
      <c r="LUO10" s="181"/>
      <c r="LUQ10" s="175"/>
      <c r="LUR10" s="177"/>
      <c r="LUS10" s="181"/>
      <c r="LUU10" s="175"/>
      <c r="LUV10" s="177"/>
      <c r="LUW10" s="181"/>
      <c r="LUY10" s="175"/>
      <c r="LUZ10" s="177"/>
      <c r="LVA10" s="181"/>
      <c r="LVC10" s="175"/>
      <c r="LVD10" s="177"/>
      <c r="LVE10" s="181"/>
      <c r="LVG10" s="175"/>
      <c r="LVH10" s="177"/>
      <c r="LVI10" s="181"/>
      <c r="LVK10" s="175"/>
      <c r="LVL10" s="177"/>
      <c r="LVM10" s="181"/>
      <c r="LVO10" s="175"/>
      <c r="LVP10" s="177"/>
      <c r="LVQ10" s="181"/>
      <c r="LVS10" s="175"/>
      <c r="LVT10" s="177"/>
      <c r="LVU10" s="181"/>
      <c r="LVW10" s="175"/>
      <c r="LVX10" s="177"/>
      <c r="LVY10" s="181"/>
      <c r="LWA10" s="175"/>
      <c r="LWB10" s="177"/>
      <c r="LWC10" s="181"/>
      <c r="LWE10" s="175"/>
      <c r="LWF10" s="177"/>
      <c r="LWG10" s="181"/>
      <c r="LWI10" s="175"/>
      <c r="LWJ10" s="177"/>
      <c r="LWK10" s="181"/>
      <c r="LWM10" s="175"/>
      <c r="LWN10" s="177"/>
      <c r="LWO10" s="181"/>
      <c r="LWQ10" s="175"/>
      <c r="LWR10" s="177"/>
      <c r="LWS10" s="181"/>
      <c r="LWU10" s="175"/>
      <c r="LWV10" s="177"/>
      <c r="LWW10" s="181"/>
      <c r="LWY10" s="175"/>
      <c r="LWZ10" s="177"/>
      <c r="LXA10" s="181"/>
      <c r="LXC10" s="175"/>
      <c r="LXD10" s="177"/>
      <c r="LXE10" s="181"/>
      <c r="LXG10" s="175"/>
      <c r="LXH10" s="177"/>
      <c r="LXI10" s="181"/>
      <c r="LXK10" s="175"/>
      <c r="LXL10" s="177"/>
      <c r="LXM10" s="181"/>
      <c r="LXO10" s="175"/>
      <c r="LXP10" s="177"/>
      <c r="LXQ10" s="181"/>
      <c r="LXS10" s="175"/>
      <c r="LXT10" s="177"/>
      <c r="LXU10" s="181"/>
      <c r="LXW10" s="175"/>
      <c r="LXX10" s="177"/>
      <c r="LXY10" s="181"/>
      <c r="LYA10" s="175"/>
      <c r="LYB10" s="177"/>
      <c r="LYC10" s="181"/>
      <c r="LYE10" s="175"/>
      <c r="LYF10" s="177"/>
      <c r="LYG10" s="181"/>
      <c r="LYI10" s="175"/>
      <c r="LYJ10" s="177"/>
      <c r="LYK10" s="181"/>
      <c r="LYM10" s="175"/>
      <c r="LYN10" s="177"/>
      <c r="LYO10" s="181"/>
      <c r="LYQ10" s="175"/>
      <c r="LYR10" s="177"/>
      <c r="LYS10" s="181"/>
      <c r="LYU10" s="175"/>
      <c r="LYV10" s="177"/>
      <c r="LYW10" s="181"/>
      <c r="LYY10" s="175"/>
      <c r="LYZ10" s="177"/>
      <c r="LZA10" s="181"/>
      <c r="LZC10" s="175"/>
      <c r="LZD10" s="177"/>
      <c r="LZE10" s="181"/>
      <c r="LZG10" s="175"/>
      <c r="LZH10" s="177"/>
      <c r="LZI10" s="181"/>
      <c r="LZK10" s="175"/>
      <c r="LZL10" s="177"/>
      <c r="LZM10" s="181"/>
      <c r="LZO10" s="175"/>
      <c r="LZP10" s="177"/>
      <c r="LZQ10" s="181"/>
      <c r="LZS10" s="175"/>
      <c r="LZT10" s="177"/>
      <c r="LZU10" s="181"/>
      <c r="LZW10" s="175"/>
      <c r="LZX10" s="177"/>
      <c r="LZY10" s="181"/>
      <c r="MAA10" s="175"/>
      <c r="MAB10" s="177"/>
      <c r="MAC10" s="181"/>
      <c r="MAE10" s="175"/>
      <c r="MAF10" s="177"/>
      <c r="MAG10" s="181"/>
      <c r="MAI10" s="175"/>
      <c r="MAJ10" s="177"/>
      <c r="MAK10" s="181"/>
      <c r="MAM10" s="175"/>
      <c r="MAN10" s="177"/>
      <c r="MAO10" s="181"/>
      <c r="MAQ10" s="175"/>
      <c r="MAR10" s="177"/>
      <c r="MAS10" s="181"/>
      <c r="MAU10" s="175"/>
      <c r="MAV10" s="177"/>
      <c r="MAW10" s="181"/>
      <c r="MAY10" s="175"/>
      <c r="MAZ10" s="177"/>
      <c r="MBA10" s="181"/>
      <c r="MBC10" s="175"/>
      <c r="MBD10" s="177"/>
      <c r="MBE10" s="181"/>
      <c r="MBG10" s="175"/>
      <c r="MBH10" s="177"/>
      <c r="MBI10" s="181"/>
      <c r="MBK10" s="175"/>
      <c r="MBL10" s="177"/>
      <c r="MBM10" s="181"/>
      <c r="MBO10" s="175"/>
      <c r="MBP10" s="177"/>
      <c r="MBQ10" s="181"/>
      <c r="MBS10" s="175"/>
      <c r="MBT10" s="177"/>
      <c r="MBU10" s="181"/>
      <c r="MBW10" s="175"/>
      <c r="MBX10" s="177"/>
      <c r="MBY10" s="181"/>
      <c r="MCA10" s="175"/>
      <c r="MCB10" s="177"/>
      <c r="MCC10" s="181"/>
      <c r="MCE10" s="175"/>
      <c r="MCF10" s="177"/>
      <c r="MCG10" s="181"/>
      <c r="MCI10" s="175"/>
      <c r="MCJ10" s="177"/>
      <c r="MCK10" s="181"/>
      <c r="MCM10" s="175"/>
      <c r="MCN10" s="177"/>
      <c r="MCO10" s="181"/>
      <c r="MCQ10" s="175"/>
      <c r="MCR10" s="177"/>
      <c r="MCS10" s="181"/>
      <c r="MCU10" s="175"/>
      <c r="MCV10" s="177"/>
      <c r="MCW10" s="181"/>
      <c r="MCY10" s="175"/>
      <c r="MCZ10" s="177"/>
      <c r="MDA10" s="181"/>
      <c r="MDC10" s="175"/>
      <c r="MDD10" s="177"/>
      <c r="MDE10" s="181"/>
      <c r="MDG10" s="175"/>
      <c r="MDH10" s="177"/>
      <c r="MDI10" s="181"/>
      <c r="MDK10" s="175"/>
      <c r="MDL10" s="177"/>
      <c r="MDM10" s="181"/>
      <c r="MDO10" s="175"/>
      <c r="MDP10" s="177"/>
      <c r="MDQ10" s="181"/>
      <c r="MDS10" s="175"/>
      <c r="MDT10" s="177"/>
      <c r="MDU10" s="181"/>
      <c r="MDW10" s="175"/>
      <c r="MDX10" s="177"/>
      <c r="MDY10" s="181"/>
      <c r="MEA10" s="175"/>
      <c r="MEB10" s="177"/>
      <c r="MEC10" s="181"/>
      <c r="MEE10" s="175"/>
      <c r="MEF10" s="177"/>
      <c r="MEG10" s="181"/>
      <c r="MEI10" s="175"/>
      <c r="MEJ10" s="177"/>
      <c r="MEK10" s="181"/>
      <c r="MEM10" s="175"/>
      <c r="MEN10" s="177"/>
      <c r="MEO10" s="181"/>
      <c r="MEQ10" s="175"/>
      <c r="MER10" s="177"/>
      <c r="MES10" s="181"/>
      <c r="MEU10" s="175"/>
      <c r="MEV10" s="177"/>
      <c r="MEW10" s="181"/>
      <c r="MEY10" s="175"/>
      <c r="MEZ10" s="177"/>
      <c r="MFA10" s="181"/>
      <c r="MFC10" s="175"/>
      <c r="MFD10" s="177"/>
      <c r="MFE10" s="181"/>
      <c r="MFG10" s="175"/>
      <c r="MFH10" s="177"/>
      <c r="MFI10" s="181"/>
      <c r="MFK10" s="175"/>
      <c r="MFL10" s="177"/>
      <c r="MFM10" s="181"/>
      <c r="MFO10" s="175"/>
      <c r="MFP10" s="177"/>
      <c r="MFQ10" s="181"/>
      <c r="MFS10" s="175"/>
      <c r="MFT10" s="177"/>
      <c r="MFU10" s="181"/>
      <c r="MFW10" s="175"/>
      <c r="MFX10" s="177"/>
      <c r="MFY10" s="181"/>
      <c r="MGA10" s="175"/>
      <c r="MGB10" s="177"/>
      <c r="MGC10" s="181"/>
      <c r="MGE10" s="175"/>
      <c r="MGF10" s="177"/>
      <c r="MGG10" s="181"/>
      <c r="MGI10" s="175"/>
      <c r="MGJ10" s="177"/>
      <c r="MGK10" s="181"/>
      <c r="MGM10" s="175"/>
      <c r="MGN10" s="177"/>
      <c r="MGO10" s="181"/>
      <c r="MGQ10" s="175"/>
      <c r="MGR10" s="177"/>
      <c r="MGS10" s="181"/>
      <c r="MGU10" s="175"/>
      <c r="MGV10" s="177"/>
      <c r="MGW10" s="181"/>
      <c r="MGY10" s="175"/>
      <c r="MGZ10" s="177"/>
      <c r="MHA10" s="181"/>
      <c r="MHC10" s="175"/>
      <c r="MHD10" s="177"/>
      <c r="MHE10" s="181"/>
      <c r="MHG10" s="175"/>
      <c r="MHH10" s="177"/>
      <c r="MHI10" s="181"/>
      <c r="MHK10" s="175"/>
      <c r="MHL10" s="177"/>
      <c r="MHM10" s="181"/>
      <c r="MHO10" s="175"/>
      <c r="MHP10" s="177"/>
      <c r="MHQ10" s="181"/>
      <c r="MHS10" s="175"/>
      <c r="MHT10" s="177"/>
      <c r="MHU10" s="181"/>
      <c r="MHW10" s="175"/>
      <c r="MHX10" s="177"/>
      <c r="MHY10" s="181"/>
      <c r="MIA10" s="175"/>
      <c r="MIB10" s="177"/>
      <c r="MIC10" s="181"/>
      <c r="MIE10" s="175"/>
      <c r="MIF10" s="177"/>
      <c r="MIG10" s="181"/>
      <c r="MII10" s="175"/>
      <c r="MIJ10" s="177"/>
      <c r="MIK10" s="181"/>
      <c r="MIM10" s="175"/>
      <c r="MIN10" s="177"/>
      <c r="MIO10" s="181"/>
      <c r="MIQ10" s="175"/>
      <c r="MIR10" s="177"/>
      <c r="MIS10" s="181"/>
      <c r="MIU10" s="175"/>
      <c r="MIV10" s="177"/>
      <c r="MIW10" s="181"/>
      <c r="MIY10" s="175"/>
      <c r="MIZ10" s="177"/>
      <c r="MJA10" s="181"/>
      <c r="MJC10" s="175"/>
      <c r="MJD10" s="177"/>
      <c r="MJE10" s="181"/>
      <c r="MJG10" s="175"/>
      <c r="MJH10" s="177"/>
      <c r="MJI10" s="181"/>
      <c r="MJK10" s="175"/>
      <c r="MJL10" s="177"/>
      <c r="MJM10" s="181"/>
      <c r="MJO10" s="175"/>
      <c r="MJP10" s="177"/>
      <c r="MJQ10" s="181"/>
      <c r="MJS10" s="175"/>
      <c r="MJT10" s="177"/>
      <c r="MJU10" s="181"/>
      <c r="MJW10" s="175"/>
      <c r="MJX10" s="177"/>
      <c r="MJY10" s="181"/>
      <c r="MKA10" s="175"/>
      <c r="MKB10" s="177"/>
      <c r="MKC10" s="181"/>
      <c r="MKE10" s="175"/>
      <c r="MKF10" s="177"/>
      <c r="MKG10" s="181"/>
      <c r="MKI10" s="175"/>
      <c r="MKJ10" s="177"/>
      <c r="MKK10" s="181"/>
      <c r="MKM10" s="175"/>
      <c r="MKN10" s="177"/>
      <c r="MKO10" s="181"/>
      <c r="MKQ10" s="175"/>
      <c r="MKR10" s="177"/>
      <c r="MKS10" s="181"/>
      <c r="MKU10" s="175"/>
      <c r="MKV10" s="177"/>
      <c r="MKW10" s="181"/>
      <c r="MKY10" s="175"/>
      <c r="MKZ10" s="177"/>
      <c r="MLA10" s="181"/>
      <c r="MLC10" s="175"/>
      <c r="MLD10" s="177"/>
      <c r="MLE10" s="181"/>
      <c r="MLG10" s="175"/>
      <c r="MLH10" s="177"/>
      <c r="MLI10" s="181"/>
      <c r="MLK10" s="175"/>
      <c r="MLL10" s="177"/>
      <c r="MLM10" s="181"/>
      <c r="MLO10" s="175"/>
      <c r="MLP10" s="177"/>
      <c r="MLQ10" s="181"/>
      <c r="MLS10" s="175"/>
      <c r="MLT10" s="177"/>
      <c r="MLU10" s="181"/>
      <c r="MLW10" s="175"/>
      <c r="MLX10" s="177"/>
      <c r="MLY10" s="181"/>
      <c r="MMA10" s="175"/>
      <c r="MMB10" s="177"/>
      <c r="MMC10" s="181"/>
      <c r="MME10" s="175"/>
      <c r="MMF10" s="177"/>
      <c r="MMG10" s="181"/>
      <c r="MMI10" s="175"/>
      <c r="MMJ10" s="177"/>
      <c r="MMK10" s="181"/>
      <c r="MMM10" s="175"/>
      <c r="MMN10" s="177"/>
      <c r="MMO10" s="181"/>
      <c r="MMQ10" s="175"/>
      <c r="MMR10" s="177"/>
      <c r="MMS10" s="181"/>
      <c r="MMU10" s="175"/>
      <c r="MMV10" s="177"/>
      <c r="MMW10" s="181"/>
      <c r="MMY10" s="175"/>
      <c r="MMZ10" s="177"/>
      <c r="MNA10" s="181"/>
      <c r="MNC10" s="175"/>
      <c r="MND10" s="177"/>
      <c r="MNE10" s="181"/>
      <c r="MNG10" s="175"/>
      <c r="MNH10" s="177"/>
      <c r="MNI10" s="181"/>
      <c r="MNK10" s="175"/>
      <c r="MNL10" s="177"/>
      <c r="MNM10" s="181"/>
      <c r="MNO10" s="175"/>
      <c r="MNP10" s="177"/>
      <c r="MNQ10" s="181"/>
      <c r="MNS10" s="175"/>
      <c r="MNT10" s="177"/>
      <c r="MNU10" s="181"/>
      <c r="MNW10" s="175"/>
      <c r="MNX10" s="177"/>
      <c r="MNY10" s="181"/>
      <c r="MOA10" s="175"/>
      <c r="MOB10" s="177"/>
      <c r="MOC10" s="181"/>
      <c r="MOE10" s="175"/>
      <c r="MOF10" s="177"/>
      <c r="MOG10" s="181"/>
      <c r="MOI10" s="175"/>
      <c r="MOJ10" s="177"/>
      <c r="MOK10" s="181"/>
      <c r="MOM10" s="175"/>
      <c r="MON10" s="177"/>
      <c r="MOO10" s="181"/>
      <c r="MOQ10" s="175"/>
      <c r="MOR10" s="177"/>
      <c r="MOS10" s="181"/>
      <c r="MOU10" s="175"/>
      <c r="MOV10" s="177"/>
      <c r="MOW10" s="181"/>
      <c r="MOY10" s="175"/>
      <c r="MOZ10" s="177"/>
      <c r="MPA10" s="181"/>
      <c r="MPC10" s="175"/>
      <c r="MPD10" s="177"/>
      <c r="MPE10" s="181"/>
      <c r="MPG10" s="175"/>
      <c r="MPH10" s="177"/>
      <c r="MPI10" s="181"/>
      <c r="MPK10" s="175"/>
      <c r="MPL10" s="177"/>
      <c r="MPM10" s="181"/>
      <c r="MPO10" s="175"/>
      <c r="MPP10" s="177"/>
      <c r="MPQ10" s="181"/>
      <c r="MPS10" s="175"/>
      <c r="MPT10" s="177"/>
      <c r="MPU10" s="181"/>
      <c r="MPW10" s="175"/>
      <c r="MPX10" s="177"/>
      <c r="MPY10" s="181"/>
      <c r="MQA10" s="175"/>
      <c r="MQB10" s="177"/>
      <c r="MQC10" s="181"/>
      <c r="MQE10" s="175"/>
      <c r="MQF10" s="177"/>
      <c r="MQG10" s="181"/>
      <c r="MQI10" s="175"/>
      <c r="MQJ10" s="177"/>
      <c r="MQK10" s="181"/>
      <c r="MQM10" s="175"/>
      <c r="MQN10" s="177"/>
      <c r="MQO10" s="181"/>
      <c r="MQQ10" s="175"/>
      <c r="MQR10" s="177"/>
      <c r="MQS10" s="181"/>
      <c r="MQU10" s="175"/>
      <c r="MQV10" s="177"/>
      <c r="MQW10" s="181"/>
      <c r="MQY10" s="175"/>
      <c r="MQZ10" s="177"/>
      <c r="MRA10" s="181"/>
      <c r="MRC10" s="175"/>
      <c r="MRD10" s="177"/>
      <c r="MRE10" s="181"/>
      <c r="MRG10" s="175"/>
      <c r="MRH10" s="177"/>
      <c r="MRI10" s="181"/>
      <c r="MRK10" s="175"/>
      <c r="MRL10" s="177"/>
      <c r="MRM10" s="181"/>
      <c r="MRO10" s="175"/>
      <c r="MRP10" s="177"/>
      <c r="MRQ10" s="181"/>
      <c r="MRS10" s="175"/>
      <c r="MRT10" s="177"/>
      <c r="MRU10" s="181"/>
      <c r="MRW10" s="175"/>
      <c r="MRX10" s="177"/>
      <c r="MRY10" s="181"/>
      <c r="MSA10" s="175"/>
      <c r="MSB10" s="177"/>
      <c r="MSC10" s="181"/>
      <c r="MSE10" s="175"/>
      <c r="MSF10" s="177"/>
      <c r="MSG10" s="181"/>
      <c r="MSI10" s="175"/>
      <c r="MSJ10" s="177"/>
      <c r="MSK10" s="181"/>
      <c r="MSM10" s="175"/>
      <c r="MSN10" s="177"/>
      <c r="MSO10" s="181"/>
      <c r="MSQ10" s="175"/>
      <c r="MSR10" s="177"/>
      <c r="MSS10" s="181"/>
      <c r="MSU10" s="175"/>
      <c r="MSV10" s="177"/>
      <c r="MSW10" s="181"/>
      <c r="MSY10" s="175"/>
      <c r="MSZ10" s="177"/>
      <c r="MTA10" s="181"/>
      <c r="MTC10" s="175"/>
      <c r="MTD10" s="177"/>
      <c r="MTE10" s="181"/>
      <c r="MTG10" s="175"/>
      <c r="MTH10" s="177"/>
      <c r="MTI10" s="181"/>
      <c r="MTK10" s="175"/>
      <c r="MTL10" s="177"/>
      <c r="MTM10" s="181"/>
      <c r="MTO10" s="175"/>
      <c r="MTP10" s="177"/>
      <c r="MTQ10" s="181"/>
      <c r="MTS10" s="175"/>
      <c r="MTT10" s="177"/>
      <c r="MTU10" s="181"/>
      <c r="MTW10" s="175"/>
      <c r="MTX10" s="177"/>
      <c r="MTY10" s="181"/>
      <c r="MUA10" s="175"/>
      <c r="MUB10" s="177"/>
      <c r="MUC10" s="181"/>
      <c r="MUE10" s="175"/>
      <c r="MUF10" s="177"/>
      <c r="MUG10" s="181"/>
      <c r="MUI10" s="175"/>
      <c r="MUJ10" s="177"/>
      <c r="MUK10" s="181"/>
      <c r="MUM10" s="175"/>
      <c r="MUN10" s="177"/>
      <c r="MUO10" s="181"/>
      <c r="MUQ10" s="175"/>
      <c r="MUR10" s="177"/>
      <c r="MUS10" s="181"/>
      <c r="MUU10" s="175"/>
      <c r="MUV10" s="177"/>
      <c r="MUW10" s="181"/>
      <c r="MUY10" s="175"/>
      <c r="MUZ10" s="177"/>
      <c r="MVA10" s="181"/>
      <c r="MVC10" s="175"/>
      <c r="MVD10" s="177"/>
      <c r="MVE10" s="181"/>
      <c r="MVG10" s="175"/>
      <c r="MVH10" s="177"/>
      <c r="MVI10" s="181"/>
      <c r="MVK10" s="175"/>
      <c r="MVL10" s="177"/>
      <c r="MVM10" s="181"/>
      <c r="MVO10" s="175"/>
      <c r="MVP10" s="177"/>
      <c r="MVQ10" s="181"/>
      <c r="MVS10" s="175"/>
      <c r="MVT10" s="177"/>
      <c r="MVU10" s="181"/>
      <c r="MVW10" s="175"/>
      <c r="MVX10" s="177"/>
      <c r="MVY10" s="181"/>
      <c r="MWA10" s="175"/>
      <c r="MWB10" s="177"/>
      <c r="MWC10" s="181"/>
      <c r="MWE10" s="175"/>
      <c r="MWF10" s="177"/>
      <c r="MWG10" s="181"/>
      <c r="MWI10" s="175"/>
      <c r="MWJ10" s="177"/>
      <c r="MWK10" s="181"/>
      <c r="MWM10" s="175"/>
      <c r="MWN10" s="177"/>
      <c r="MWO10" s="181"/>
      <c r="MWQ10" s="175"/>
      <c r="MWR10" s="177"/>
      <c r="MWS10" s="181"/>
      <c r="MWU10" s="175"/>
      <c r="MWV10" s="177"/>
      <c r="MWW10" s="181"/>
      <c r="MWY10" s="175"/>
      <c r="MWZ10" s="177"/>
      <c r="MXA10" s="181"/>
      <c r="MXC10" s="175"/>
      <c r="MXD10" s="177"/>
      <c r="MXE10" s="181"/>
      <c r="MXG10" s="175"/>
      <c r="MXH10" s="177"/>
      <c r="MXI10" s="181"/>
      <c r="MXK10" s="175"/>
      <c r="MXL10" s="177"/>
      <c r="MXM10" s="181"/>
      <c r="MXO10" s="175"/>
      <c r="MXP10" s="177"/>
      <c r="MXQ10" s="181"/>
      <c r="MXS10" s="175"/>
      <c r="MXT10" s="177"/>
      <c r="MXU10" s="181"/>
      <c r="MXW10" s="175"/>
      <c r="MXX10" s="177"/>
      <c r="MXY10" s="181"/>
      <c r="MYA10" s="175"/>
      <c r="MYB10" s="177"/>
      <c r="MYC10" s="181"/>
      <c r="MYE10" s="175"/>
      <c r="MYF10" s="177"/>
      <c r="MYG10" s="181"/>
      <c r="MYI10" s="175"/>
      <c r="MYJ10" s="177"/>
      <c r="MYK10" s="181"/>
      <c r="MYM10" s="175"/>
      <c r="MYN10" s="177"/>
      <c r="MYO10" s="181"/>
      <c r="MYQ10" s="175"/>
      <c r="MYR10" s="177"/>
      <c r="MYS10" s="181"/>
      <c r="MYU10" s="175"/>
      <c r="MYV10" s="177"/>
      <c r="MYW10" s="181"/>
      <c r="MYY10" s="175"/>
      <c r="MYZ10" s="177"/>
      <c r="MZA10" s="181"/>
      <c r="MZC10" s="175"/>
      <c r="MZD10" s="177"/>
      <c r="MZE10" s="181"/>
      <c r="MZG10" s="175"/>
      <c r="MZH10" s="177"/>
      <c r="MZI10" s="181"/>
      <c r="MZK10" s="175"/>
      <c r="MZL10" s="177"/>
      <c r="MZM10" s="181"/>
      <c r="MZO10" s="175"/>
      <c r="MZP10" s="177"/>
      <c r="MZQ10" s="181"/>
      <c r="MZS10" s="175"/>
      <c r="MZT10" s="177"/>
      <c r="MZU10" s="181"/>
      <c r="MZW10" s="175"/>
      <c r="MZX10" s="177"/>
      <c r="MZY10" s="181"/>
      <c r="NAA10" s="175"/>
      <c r="NAB10" s="177"/>
      <c r="NAC10" s="181"/>
      <c r="NAE10" s="175"/>
      <c r="NAF10" s="177"/>
      <c r="NAG10" s="181"/>
      <c r="NAI10" s="175"/>
      <c r="NAJ10" s="177"/>
      <c r="NAK10" s="181"/>
      <c r="NAM10" s="175"/>
      <c r="NAN10" s="177"/>
      <c r="NAO10" s="181"/>
      <c r="NAQ10" s="175"/>
      <c r="NAR10" s="177"/>
      <c r="NAS10" s="181"/>
      <c r="NAU10" s="175"/>
      <c r="NAV10" s="177"/>
      <c r="NAW10" s="181"/>
      <c r="NAY10" s="175"/>
      <c r="NAZ10" s="177"/>
      <c r="NBA10" s="181"/>
      <c r="NBC10" s="175"/>
      <c r="NBD10" s="177"/>
      <c r="NBE10" s="181"/>
      <c r="NBG10" s="175"/>
      <c r="NBH10" s="177"/>
      <c r="NBI10" s="181"/>
      <c r="NBK10" s="175"/>
      <c r="NBL10" s="177"/>
      <c r="NBM10" s="181"/>
      <c r="NBO10" s="175"/>
      <c r="NBP10" s="177"/>
      <c r="NBQ10" s="181"/>
      <c r="NBS10" s="175"/>
      <c r="NBT10" s="177"/>
      <c r="NBU10" s="181"/>
      <c r="NBW10" s="175"/>
      <c r="NBX10" s="177"/>
      <c r="NBY10" s="181"/>
      <c r="NCA10" s="175"/>
      <c r="NCB10" s="177"/>
      <c r="NCC10" s="181"/>
      <c r="NCE10" s="175"/>
      <c r="NCF10" s="177"/>
      <c r="NCG10" s="181"/>
      <c r="NCI10" s="175"/>
      <c r="NCJ10" s="177"/>
      <c r="NCK10" s="181"/>
      <c r="NCM10" s="175"/>
      <c r="NCN10" s="177"/>
      <c r="NCO10" s="181"/>
      <c r="NCQ10" s="175"/>
      <c r="NCR10" s="177"/>
      <c r="NCS10" s="181"/>
      <c r="NCU10" s="175"/>
      <c r="NCV10" s="177"/>
      <c r="NCW10" s="181"/>
      <c r="NCY10" s="175"/>
      <c r="NCZ10" s="177"/>
      <c r="NDA10" s="181"/>
      <c r="NDC10" s="175"/>
      <c r="NDD10" s="177"/>
      <c r="NDE10" s="181"/>
      <c r="NDG10" s="175"/>
      <c r="NDH10" s="177"/>
      <c r="NDI10" s="181"/>
      <c r="NDK10" s="175"/>
      <c r="NDL10" s="177"/>
      <c r="NDM10" s="181"/>
      <c r="NDO10" s="175"/>
      <c r="NDP10" s="177"/>
      <c r="NDQ10" s="181"/>
      <c r="NDS10" s="175"/>
      <c r="NDT10" s="177"/>
      <c r="NDU10" s="181"/>
      <c r="NDW10" s="175"/>
      <c r="NDX10" s="177"/>
      <c r="NDY10" s="181"/>
      <c r="NEA10" s="175"/>
      <c r="NEB10" s="177"/>
      <c r="NEC10" s="181"/>
      <c r="NEE10" s="175"/>
      <c r="NEF10" s="177"/>
      <c r="NEG10" s="181"/>
      <c r="NEI10" s="175"/>
      <c r="NEJ10" s="177"/>
      <c r="NEK10" s="181"/>
      <c r="NEM10" s="175"/>
      <c r="NEN10" s="177"/>
      <c r="NEO10" s="181"/>
      <c r="NEQ10" s="175"/>
      <c r="NER10" s="177"/>
      <c r="NES10" s="181"/>
      <c r="NEU10" s="175"/>
      <c r="NEV10" s="177"/>
      <c r="NEW10" s="181"/>
      <c r="NEY10" s="175"/>
      <c r="NEZ10" s="177"/>
      <c r="NFA10" s="181"/>
      <c r="NFC10" s="175"/>
      <c r="NFD10" s="177"/>
      <c r="NFE10" s="181"/>
      <c r="NFG10" s="175"/>
      <c r="NFH10" s="177"/>
      <c r="NFI10" s="181"/>
      <c r="NFK10" s="175"/>
      <c r="NFL10" s="177"/>
      <c r="NFM10" s="181"/>
      <c r="NFO10" s="175"/>
      <c r="NFP10" s="177"/>
      <c r="NFQ10" s="181"/>
      <c r="NFS10" s="175"/>
      <c r="NFT10" s="177"/>
      <c r="NFU10" s="181"/>
      <c r="NFW10" s="175"/>
      <c r="NFX10" s="177"/>
      <c r="NFY10" s="181"/>
      <c r="NGA10" s="175"/>
      <c r="NGB10" s="177"/>
      <c r="NGC10" s="181"/>
      <c r="NGE10" s="175"/>
      <c r="NGF10" s="177"/>
      <c r="NGG10" s="181"/>
      <c r="NGI10" s="175"/>
      <c r="NGJ10" s="177"/>
      <c r="NGK10" s="181"/>
      <c r="NGM10" s="175"/>
      <c r="NGN10" s="177"/>
      <c r="NGO10" s="181"/>
      <c r="NGQ10" s="175"/>
      <c r="NGR10" s="177"/>
      <c r="NGS10" s="181"/>
      <c r="NGU10" s="175"/>
      <c r="NGV10" s="177"/>
      <c r="NGW10" s="181"/>
      <c r="NGY10" s="175"/>
      <c r="NGZ10" s="177"/>
      <c r="NHA10" s="181"/>
      <c r="NHC10" s="175"/>
      <c r="NHD10" s="177"/>
      <c r="NHE10" s="181"/>
      <c r="NHG10" s="175"/>
      <c r="NHH10" s="177"/>
      <c r="NHI10" s="181"/>
      <c r="NHK10" s="175"/>
      <c r="NHL10" s="177"/>
      <c r="NHM10" s="181"/>
      <c r="NHO10" s="175"/>
      <c r="NHP10" s="177"/>
      <c r="NHQ10" s="181"/>
      <c r="NHS10" s="175"/>
      <c r="NHT10" s="177"/>
      <c r="NHU10" s="181"/>
      <c r="NHW10" s="175"/>
      <c r="NHX10" s="177"/>
      <c r="NHY10" s="181"/>
      <c r="NIA10" s="175"/>
      <c r="NIB10" s="177"/>
      <c r="NIC10" s="181"/>
      <c r="NIE10" s="175"/>
      <c r="NIF10" s="177"/>
      <c r="NIG10" s="181"/>
      <c r="NII10" s="175"/>
      <c r="NIJ10" s="177"/>
      <c r="NIK10" s="181"/>
      <c r="NIM10" s="175"/>
      <c r="NIN10" s="177"/>
      <c r="NIO10" s="181"/>
      <c r="NIQ10" s="175"/>
      <c r="NIR10" s="177"/>
      <c r="NIS10" s="181"/>
      <c r="NIU10" s="175"/>
      <c r="NIV10" s="177"/>
      <c r="NIW10" s="181"/>
      <c r="NIY10" s="175"/>
      <c r="NIZ10" s="177"/>
      <c r="NJA10" s="181"/>
      <c r="NJC10" s="175"/>
      <c r="NJD10" s="177"/>
      <c r="NJE10" s="181"/>
      <c r="NJG10" s="175"/>
      <c r="NJH10" s="177"/>
      <c r="NJI10" s="181"/>
      <c r="NJK10" s="175"/>
      <c r="NJL10" s="177"/>
      <c r="NJM10" s="181"/>
      <c r="NJO10" s="175"/>
      <c r="NJP10" s="177"/>
      <c r="NJQ10" s="181"/>
      <c r="NJS10" s="175"/>
      <c r="NJT10" s="177"/>
      <c r="NJU10" s="181"/>
      <c r="NJW10" s="175"/>
      <c r="NJX10" s="177"/>
      <c r="NJY10" s="181"/>
      <c r="NKA10" s="175"/>
      <c r="NKB10" s="177"/>
      <c r="NKC10" s="181"/>
      <c r="NKE10" s="175"/>
      <c r="NKF10" s="177"/>
      <c r="NKG10" s="181"/>
      <c r="NKI10" s="175"/>
      <c r="NKJ10" s="177"/>
      <c r="NKK10" s="181"/>
      <c r="NKM10" s="175"/>
      <c r="NKN10" s="177"/>
      <c r="NKO10" s="181"/>
      <c r="NKQ10" s="175"/>
      <c r="NKR10" s="177"/>
      <c r="NKS10" s="181"/>
      <c r="NKU10" s="175"/>
      <c r="NKV10" s="177"/>
      <c r="NKW10" s="181"/>
      <c r="NKY10" s="175"/>
      <c r="NKZ10" s="177"/>
      <c r="NLA10" s="181"/>
      <c r="NLC10" s="175"/>
      <c r="NLD10" s="177"/>
      <c r="NLE10" s="181"/>
      <c r="NLG10" s="175"/>
      <c r="NLH10" s="177"/>
      <c r="NLI10" s="181"/>
      <c r="NLK10" s="175"/>
      <c r="NLL10" s="177"/>
      <c r="NLM10" s="181"/>
      <c r="NLO10" s="175"/>
      <c r="NLP10" s="177"/>
      <c r="NLQ10" s="181"/>
      <c r="NLS10" s="175"/>
      <c r="NLT10" s="177"/>
      <c r="NLU10" s="181"/>
      <c r="NLW10" s="175"/>
      <c r="NLX10" s="177"/>
      <c r="NLY10" s="181"/>
      <c r="NMA10" s="175"/>
      <c r="NMB10" s="177"/>
      <c r="NMC10" s="181"/>
      <c r="NME10" s="175"/>
      <c r="NMF10" s="177"/>
      <c r="NMG10" s="181"/>
      <c r="NMI10" s="175"/>
      <c r="NMJ10" s="177"/>
      <c r="NMK10" s="181"/>
      <c r="NMM10" s="175"/>
      <c r="NMN10" s="177"/>
      <c r="NMO10" s="181"/>
      <c r="NMQ10" s="175"/>
      <c r="NMR10" s="177"/>
      <c r="NMS10" s="181"/>
      <c r="NMU10" s="175"/>
      <c r="NMV10" s="177"/>
      <c r="NMW10" s="181"/>
      <c r="NMY10" s="175"/>
      <c r="NMZ10" s="177"/>
      <c r="NNA10" s="181"/>
      <c r="NNC10" s="175"/>
      <c r="NND10" s="177"/>
      <c r="NNE10" s="181"/>
      <c r="NNG10" s="175"/>
      <c r="NNH10" s="177"/>
      <c r="NNI10" s="181"/>
      <c r="NNK10" s="175"/>
      <c r="NNL10" s="177"/>
      <c r="NNM10" s="181"/>
      <c r="NNO10" s="175"/>
      <c r="NNP10" s="177"/>
      <c r="NNQ10" s="181"/>
      <c r="NNS10" s="175"/>
      <c r="NNT10" s="177"/>
      <c r="NNU10" s="181"/>
      <c r="NNW10" s="175"/>
      <c r="NNX10" s="177"/>
      <c r="NNY10" s="181"/>
      <c r="NOA10" s="175"/>
      <c r="NOB10" s="177"/>
      <c r="NOC10" s="181"/>
      <c r="NOE10" s="175"/>
      <c r="NOF10" s="177"/>
      <c r="NOG10" s="181"/>
      <c r="NOI10" s="175"/>
      <c r="NOJ10" s="177"/>
      <c r="NOK10" s="181"/>
      <c r="NOM10" s="175"/>
      <c r="NON10" s="177"/>
      <c r="NOO10" s="181"/>
      <c r="NOQ10" s="175"/>
      <c r="NOR10" s="177"/>
      <c r="NOS10" s="181"/>
      <c r="NOU10" s="175"/>
      <c r="NOV10" s="177"/>
      <c r="NOW10" s="181"/>
      <c r="NOY10" s="175"/>
      <c r="NOZ10" s="177"/>
      <c r="NPA10" s="181"/>
      <c r="NPC10" s="175"/>
      <c r="NPD10" s="177"/>
      <c r="NPE10" s="181"/>
      <c r="NPG10" s="175"/>
      <c r="NPH10" s="177"/>
      <c r="NPI10" s="181"/>
      <c r="NPK10" s="175"/>
      <c r="NPL10" s="177"/>
      <c r="NPM10" s="181"/>
      <c r="NPO10" s="175"/>
      <c r="NPP10" s="177"/>
      <c r="NPQ10" s="181"/>
      <c r="NPS10" s="175"/>
      <c r="NPT10" s="177"/>
      <c r="NPU10" s="181"/>
      <c r="NPW10" s="175"/>
      <c r="NPX10" s="177"/>
      <c r="NPY10" s="181"/>
      <c r="NQA10" s="175"/>
      <c r="NQB10" s="177"/>
      <c r="NQC10" s="181"/>
      <c r="NQE10" s="175"/>
      <c r="NQF10" s="177"/>
      <c r="NQG10" s="181"/>
      <c r="NQI10" s="175"/>
      <c r="NQJ10" s="177"/>
      <c r="NQK10" s="181"/>
      <c r="NQM10" s="175"/>
      <c r="NQN10" s="177"/>
      <c r="NQO10" s="181"/>
      <c r="NQQ10" s="175"/>
      <c r="NQR10" s="177"/>
      <c r="NQS10" s="181"/>
      <c r="NQU10" s="175"/>
      <c r="NQV10" s="177"/>
      <c r="NQW10" s="181"/>
      <c r="NQY10" s="175"/>
      <c r="NQZ10" s="177"/>
      <c r="NRA10" s="181"/>
      <c r="NRC10" s="175"/>
      <c r="NRD10" s="177"/>
      <c r="NRE10" s="181"/>
      <c r="NRG10" s="175"/>
      <c r="NRH10" s="177"/>
      <c r="NRI10" s="181"/>
      <c r="NRK10" s="175"/>
      <c r="NRL10" s="177"/>
      <c r="NRM10" s="181"/>
      <c r="NRO10" s="175"/>
      <c r="NRP10" s="177"/>
      <c r="NRQ10" s="181"/>
      <c r="NRS10" s="175"/>
      <c r="NRT10" s="177"/>
      <c r="NRU10" s="181"/>
      <c r="NRW10" s="175"/>
      <c r="NRX10" s="177"/>
      <c r="NRY10" s="181"/>
      <c r="NSA10" s="175"/>
      <c r="NSB10" s="177"/>
      <c r="NSC10" s="181"/>
      <c r="NSE10" s="175"/>
      <c r="NSF10" s="177"/>
      <c r="NSG10" s="181"/>
      <c r="NSI10" s="175"/>
      <c r="NSJ10" s="177"/>
      <c r="NSK10" s="181"/>
      <c r="NSM10" s="175"/>
      <c r="NSN10" s="177"/>
      <c r="NSO10" s="181"/>
      <c r="NSQ10" s="175"/>
      <c r="NSR10" s="177"/>
      <c r="NSS10" s="181"/>
      <c r="NSU10" s="175"/>
      <c r="NSV10" s="177"/>
      <c r="NSW10" s="181"/>
      <c r="NSY10" s="175"/>
      <c r="NSZ10" s="177"/>
      <c r="NTA10" s="181"/>
      <c r="NTC10" s="175"/>
      <c r="NTD10" s="177"/>
      <c r="NTE10" s="181"/>
      <c r="NTG10" s="175"/>
      <c r="NTH10" s="177"/>
      <c r="NTI10" s="181"/>
      <c r="NTK10" s="175"/>
      <c r="NTL10" s="177"/>
      <c r="NTM10" s="181"/>
      <c r="NTO10" s="175"/>
      <c r="NTP10" s="177"/>
      <c r="NTQ10" s="181"/>
      <c r="NTS10" s="175"/>
      <c r="NTT10" s="177"/>
      <c r="NTU10" s="181"/>
      <c r="NTW10" s="175"/>
      <c r="NTX10" s="177"/>
      <c r="NTY10" s="181"/>
      <c r="NUA10" s="175"/>
      <c r="NUB10" s="177"/>
      <c r="NUC10" s="181"/>
      <c r="NUE10" s="175"/>
      <c r="NUF10" s="177"/>
      <c r="NUG10" s="181"/>
      <c r="NUI10" s="175"/>
      <c r="NUJ10" s="177"/>
      <c r="NUK10" s="181"/>
      <c r="NUM10" s="175"/>
      <c r="NUN10" s="177"/>
      <c r="NUO10" s="181"/>
      <c r="NUQ10" s="175"/>
      <c r="NUR10" s="177"/>
      <c r="NUS10" s="181"/>
      <c r="NUU10" s="175"/>
      <c r="NUV10" s="177"/>
      <c r="NUW10" s="181"/>
      <c r="NUY10" s="175"/>
      <c r="NUZ10" s="177"/>
      <c r="NVA10" s="181"/>
      <c r="NVC10" s="175"/>
      <c r="NVD10" s="177"/>
      <c r="NVE10" s="181"/>
      <c r="NVG10" s="175"/>
      <c r="NVH10" s="177"/>
      <c r="NVI10" s="181"/>
      <c r="NVK10" s="175"/>
      <c r="NVL10" s="177"/>
      <c r="NVM10" s="181"/>
      <c r="NVO10" s="175"/>
      <c r="NVP10" s="177"/>
      <c r="NVQ10" s="181"/>
      <c r="NVS10" s="175"/>
      <c r="NVT10" s="177"/>
      <c r="NVU10" s="181"/>
      <c r="NVW10" s="175"/>
      <c r="NVX10" s="177"/>
      <c r="NVY10" s="181"/>
      <c r="NWA10" s="175"/>
      <c r="NWB10" s="177"/>
      <c r="NWC10" s="181"/>
      <c r="NWE10" s="175"/>
      <c r="NWF10" s="177"/>
      <c r="NWG10" s="181"/>
      <c r="NWI10" s="175"/>
      <c r="NWJ10" s="177"/>
      <c r="NWK10" s="181"/>
      <c r="NWM10" s="175"/>
      <c r="NWN10" s="177"/>
      <c r="NWO10" s="181"/>
      <c r="NWQ10" s="175"/>
      <c r="NWR10" s="177"/>
      <c r="NWS10" s="181"/>
      <c r="NWU10" s="175"/>
      <c r="NWV10" s="177"/>
      <c r="NWW10" s="181"/>
      <c r="NWY10" s="175"/>
      <c r="NWZ10" s="177"/>
      <c r="NXA10" s="181"/>
      <c r="NXC10" s="175"/>
      <c r="NXD10" s="177"/>
      <c r="NXE10" s="181"/>
      <c r="NXG10" s="175"/>
      <c r="NXH10" s="177"/>
      <c r="NXI10" s="181"/>
      <c r="NXK10" s="175"/>
      <c r="NXL10" s="177"/>
      <c r="NXM10" s="181"/>
      <c r="NXO10" s="175"/>
      <c r="NXP10" s="177"/>
      <c r="NXQ10" s="181"/>
      <c r="NXS10" s="175"/>
      <c r="NXT10" s="177"/>
      <c r="NXU10" s="181"/>
      <c r="NXW10" s="175"/>
      <c r="NXX10" s="177"/>
      <c r="NXY10" s="181"/>
      <c r="NYA10" s="175"/>
      <c r="NYB10" s="177"/>
      <c r="NYC10" s="181"/>
      <c r="NYE10" s="175"/>
      <c r="NYF10" s="177"/>
      <c r="NYG10" s="181"/>
      <c r="NYI10" s="175"/>
      <c r="NYJ10" s="177"/>
      <c r="NYK10" s="181"/>
      <c r="NYM10" s="175"/>
      <c r="NYN10" s="177"/>
      <c r="NYO10" s="181"/>
      <c r="NYQ10" s="175"/>
      <c r="NYR10" s="177"/>
      <c r="NYS10" s="181"/>
      <c r="NYU10" s="175"/>
      <c r="NYV10" s="177"/>
      <c r="NYW10" s="181"/>
      <c r="NYY10" s="175"/>
      <c r="NYZ10" s="177"/>
      <c r="NZA10" s="181"/>
      <c r="NZC10" s="175"/>
      <c r="NZD10" s="177"/>
      <c r="NZE10" s="181"/>
      <c r="NZG10" s="175"/>
      <c r="NZH10" s="177"/>
      <c r="NZI10" s="181"/>
      <c r="NZK10" s="175"/>
      <c r="NZL10" s="177"/>
      <c r="NZM10" s="181"/>
      <c r="NZO10" s="175"/>
      <c r="NZP10" s="177"/>
      <c r="NZQ10" s="181"/>
      <c r="NZS10" s="175"/>
      <c r="NZT10" s="177"/>
      <c r="NZU10" s="181"/>
      <c r="NZW10" s="175"/>
      <c r="NZX10" s="177"/>
      <c r="NZY10" s="181"/>
      <c r="OAA10" s="175"/>
      <c r="OAB10" s="177"/>
      <c r="OAC10" s="181"/>
      <c r="OAE10" s="175"/>
      <c r="OAF10" s="177"/>
      <c r="OAG10" s="181"/>
      <c r="OAI10" s="175"/>
      <c r="OAJ10" s="177"/>
      <c r="OAK10" s="181"/>
      <c r="OAM10" s="175"/>
      <c r="OAN10" s="177"/>
      <c r="OAO10" s="181"/>
      <c r="OAQ10" s="175"/>
      <c r="OAR10" s="177"/>
      <c r="OAS10" s="181"/>
      <c r="OAU10" s="175"/>
      <c r="OAV10" s="177"/>
      <c r="OAW10" s="181"/>
      <c r="OAY10" s="175"/>
      <c r="OAZ10" s="177"/>
      <c r="OBA10" s="181"/>
      <c r="OBC10" s="175"/>
      <c r="OBD10" s="177"/>
      <c r="OBE10" s="181"/>
      <c r="OBG10" s="175"/>
      <c r="OBH10" s="177"/>
      <c r="OBI10" s="181"/>
      <c r="OBK10" s="175"/>
      <c r="OBL10" s="177"/>
      <c r="OBM10" s="181"/>
      <c r="OBO10" s="175"/>
      <c r="OBP10" s="177"/>
      <c r="OBQ10" s="181"/>
      <c r="OBS10" s="175"/>
      <c r="OBT10" s="177"/>
      <c r="OBU10" s="181"/>
      <c r="OBW10" s="175"/>
      <c r="OBX10" s="177"/>
      <c r="OBY10" s="181"/>
      <c r="OCA10" s="175"/>
      <c r="OCB10" s="177"/>
      <c r="OCC10" s="181"/>
      <c r="OCE10" s="175"/>
      <c r="OCF10" s="177"/>
      <c r="OCG10" s="181"/>
      <c r="OCI10" s="175"/>
      <c r="OCJ10" s="177"/>
      <c r="OCK10" s="181"/>
      <c r="OCM10" s="175"/>
      <c r="OCN10" s="177"/>
      <c r="OCO10" s="181"/>
      <c r="OCQ10" s="175"/>
      <c r="OCR10" s="177"/>
      <c r="OCS10" s="181"/>
      <c r="OCU10" s="175"/>
      <c r="OCV10" s="177"/>
      <c r="OCW10" s="181"/>
      <c r="OCY10" s="175"/>
      <c r="OCZ10" s="177"/>
      <c r="ODA10" s="181"/>
      <c r="ODC10" s="175"/>
      <c r="ODD10" s="177"/>
      <c r="ODE10" s="181"/>
      <c r="ODG10" s="175"/>
      <c r="ODH10" s="177"/>
      <c r="ODI10" s="181"/>
      <c r="ODK10" s="175"/>
      <c r="ODL10" s="177"/>
      <c r="ODM10" s="181"/>
      <c r="ODO10" s="175"/>
      <c r="ODP10" s="177"/>
      <c r="ODQ10" s="181"/>
      <c r="ODS10" s="175"/>
      <c r="ODT10" s="177"/>
      <c r="ODU10" s="181"/>
      <c r="ODW10" s="175"/>
      <c r="ODX10" s="177"/>
      <c r="ODY10" s="181"/>
      <c r="OEA10" s="175"/>
      <c r="OEB10" s="177"/>
      <c r="OEC10" s="181"/>
      <c r="OEE10" s="175"/>
      <c r="OEF10" s="177"/>
      <c r="OEG10" s="181"/>
      <c r="OEI10" s="175"/>
      <c r="OEJ10" s="177"/>
      <c r="OEK10" s="181"/>
      <c r="OEM10" s="175"/>
      <c r="OEN10" s="177"/>
      <c r="OEO10" s="181"/>
      <c r="OEQ10" s="175"/>
      <c r="OER10" s="177"/>
      <c r="OES10" s="181"/>
      <c r="OEU10" s="175"/>
      <c r="OEV10" s="177"/>
      <c r="OEW10" s="181"/>
      <c r="OEY10" s="175"/>
      <c r="OEZ10" s="177"/>
      <c r="OFA10" s="181"/>
      <c r="OFC10" s="175"/>
      <c r="OFD10" s="177"/>
      <c r="OFE10" s="181"/>
      <c r="OFG10" s="175"/>
      <c r="OFH10" s="177"/>
      <c r="OFI10" s="181"/>
      <c r="OFK10" s="175"/>
      <c r="OFL10" s="177"/>
      <c r="OFM10" s="181"/>
      <c r="OFO10" s="175"/>
      <c r="OFP10" s="177"/>
      <c r="OFQ10" s="181"/>
      <c r="OFS10" s="175"/>
      <c r="OFT10" s="177"/>
      <c r="OFU10" s="181"/>
      <c r="OFW10" s="175"/>
      <c r="OFX10" s="177"/>
      <c r="OFY10" s="181"/>
      <c r="OGA10" s="175"/>
      <c r="OGB10" s="177"/>
      <c r="OGC10" s="181"/>
      <c r="OGE10" s="175"/>
      <c r="OGF10" s="177"/>
      <c r="OGG10" s="181"/>
      <c r="OGI10" s="175"/>
      <c r="OGJ10" s="177"/>
      <c r="OGK10" s="181"/>
      <c r="OGM10" s="175"/>
      <c r="OGN10" s="177"/>
      <c r="OGO10" s="181"/>
      <c r="OGQ10" s="175"/>
      <c r="OGR10" s="177"/>
      <c r="OGS10" s="181"/>
      <c r="OGU10" s="175"/>
      <c r="OGV10" s="177"/>
      <c r="OGW10" s="181"/>
      <c r="OGY10" s="175"/>
      <c r="OGZ10" s="177"/>
      <c r="OHA10" s="181"/>
      <c r="OHC10" s="175"/>
      <c r="OHD10" s="177"/>
      <c r="OHE10" s="181"/>
      <c r="OHG10" s="175"/>
      <c r="OHH10" s="177"/>
      <c r="OHI10" s="181"/>
      <c r="OHK10" s="175"/>
      <c r="OHL10" s="177"/>
      <c r="OHM10" s="181"/>
      <c r="OHO10" s="175"/>
      <c r="OHP10" s="177"/>
      <c r="OHQ10" s="181"/>
      <c r="OHS10" s="175"/>
      <c r="OHT10" s="177"/>
      <c r="OHU10" s="181"/>
      <c r="OHW10" s="175"/>
      <c r="OHX10" s="177"/>
      <c r="OHY10" s="181"/>
      <c r="OIA10" s="175"/>
      <c r="OIB10" s="177"/>
      <c r="OIC10" s="181"/>
      <c r="OIE10" s="175"/>
      <c r="OIF10" s="177"/>
      <c r="OIG10" s="181"/>
      <c r="OII10" s="175"/>
      <c r="OIJ10" s="177"/>
      <c r="OIK10" s="181"/>
      <c r="OIM10" s="175"/>
      <c r="OIN10" s="177"/>
      <c r="OIO10" s="181"/>
      <c r="OIQ10" s="175"/>
      <c r="OIR10" s="177"/>
      <c r="OIS10" s="181"/>
      <c r="OIU10" s="175"/>
      <c r="OIV10" s="177"/>
      <c r="OIW10" s="181"/>
      <c r="OIY10" s="175"/>
      <c r="OIZ10" s="177"/>
      <c r="OJA10" s="181"/>
      <c r="OJC10" s="175"/>
      <c r="OJD10" s="177"/>
      <c r="OJE10" s="181"/>
      <c r="OJG10" s="175"/>
      <c r="OJH10" s="177"/>
      <c r="OJI10" s="181"/>
      <c r="OJK10" s="175"/>
      <c r="OJL10" s="177"/>
      <c r="OJM10" s="181"/>
      <c r="OJO10" s="175"/>
      <c r="OJP10" s="177"/>
      <c r="OJQ10" s="181"/>
      <c r="OJS10" s="175"/>
      <c r="OJT10" s="177"/>
      <c r="OJU10" s="181"/>
      <c r="OJW10" s="175"/>
      <c r="OJX10" s="177"/>
      <c r="OJY10" s="181"/>
      <c r="OKA10" s="175"/>
      <c r="OKB10" s="177"/>
      <c r="OKC10" s="181"/>
      <c r="OKE10" s="175"/>
      <c r="OKF10" s="177"/>
      <c r="OKG10" s="181"/>
      <c r="OKI10" s="175"/>
      <c r="OKJ10" s="177"/>
      <c r="OKK10" s="181"/>
      <c r="OKM10" s="175"/>
      <c r="OKN10" s="177"/>
      <c r="OKO10" s="181"/>
      <c r="OKQ10" s="175"/>
      <c r="OKR10" s="177"/>
      <c r="OKS10" s="181"/>
      <c r="OKU10" s="175"/>
      <c r="OKV10" s="177"/>
      <c r="OKW10" s="181"/>
      <c r="OKY10" s="175"/>
      <c r="OKZ10" s="177"/>
      <c r="OLA10" s="181"/>
      <c r="OLC10" s="175"/>
      <c r="OLD10" s="177"/>
      <c r="OLE10" s="181"/>
      <c r="OLG10" s="175"/>
      <c r="OLH10" s="177"/>
      <c r="OLI10" s="181"/>
      <c r="OLK10" s="175"/>
      <c r="OLL10" s="177"/>
      <c r="OLM10" s="181"/>
      <c r="OLO10" s="175"/>
      <c r="OLP10" s="177"/>
      <c r="OLQ10" s="181"/>
      <c r="OLS10" s="175"/>
      <c r="OLT10" s="177"/>
      <c r="OLU10" s="181"/>
      <c r="OLW10" s="175"/>
      <c r="OLX10" s="177"/>
      <c r="OLY10" s="181"/>
      <c r="OMA10" s="175"/>
      <c r="OMB10" s="177"/>
      <c r="OMC10" s="181"/>
      <c r="OME10" s="175"/>
      <c r="OMF10" s="177"/>
      <c r="OMG10" s="181"/>
      <c r="OMI10" s="175"/>
      <c r="OMJ10" s="177"/>
      <c r="OMK10" s="181"/>
      <c r="OMM10" s="175"/>
      <c r="OMN10" s="177"/>
      <c r="OMO10" s="181"/>
      <c r="OMQ10" s="175"/>
      <c r="OMR10" s="177"/>
      <c r="OMS10" s="181"/>
      <c r="OMU10" s="175"/>
      <c r="OMV10" s="177"/>
      <c r="OMW10" s="181"/>
      <c r="OMY10" s="175"/>
      <c r="OMZ10" s="177"/>
      <c r="ONA10" s="181"/>
      <c r="ONC10" s="175"/>
      <c r="OND10" s="177"/>
      <c r="ONE10" s="181"/>
      <c r="ONG10" s="175"/>
      <c r="ONH10" s="177"/>
      <c r="ONI10" s="181"/>
      <c r="ONK10" s="175"/>
      <c r="ONL10" s="177"/>
      <c r="ONM10" s="181"/>
      <c r="ONO10" s="175"/>
      <c r="ONP10" s="177"/>
      <c r="ONQ10" s="181"/>
      <c r="ONS10" s="175"/>
      <c r="ONT10" s="177"/>
      <c r="ONU10" s="181"/>
      <c r="ONW10" s="175"/>
      <c r="ONX10" s="177"/>
      <c r="ONY10" s="181"/>
      <c r="OOA10" s="175"/>
      <c r="OOB10" s="177"/>
      <c r="OOC10" s="181"/>
      <c r="OOE10" s="175"/>
      <c r="OOF10" s="177"/>
      <c r="OOG10" s="181"/>
      <c r="OOI10" s="175"/>
      <c r="OOJ10" s="177"/>
      <c r="OOK10" s="181"/>
      <c r="OOM10" s="175"/>
      <c r="OON10" s="177"/>
      <c r="OOO10" s="181"/>
      <c r="OOQ10" s="175"/>
      <c r="OOR10" s="177"/>
      <c r="OOS10" s="181"/>
      <c r="OOU10" s="175"/>
      <c r="OOV10" s="177"/>
      <c r="OOW10" s="181"/>
      <c r="OOY10" s="175"/>
      <c r="OOZ10" s="177"/>
      <c r="OPA10" s="181"/>
      <c r="OPC10" s="175"/>
      <c r="OPD10" s="177"/>
      <c r="OPE10" s="181"/>
      <c r="OPG10" s="175"/>
      <c r="OPH10" s="177"/>
      <c r="OPI10" s="181"/>
      <c r="OPK10" s="175"/>
      <c r="OPL10" s="177"/>
      <c r="OPM10" s="181"/>
      <c r="OPO10" s="175"/>
      <c r="OPP10" s="177"/>
      <c r="OPQ10" s="181"/>
      <c r="OPS10" s="175"/>
      <c r="OPT10" s="177"/>
      <c r="OPU10" s="181"/>
      <c r="OPW10" s="175"/>
      <c r="OPX10" s="177"/>
      <c r="OPY10" s="181"/>
      <c r="OQA10" s="175"/>
      <c r="OQB10" s="177"/>
      <c r="OQC10" s="181"/>
      <c r="OQE10" s="175"/>
      <c r="OQF10" s="177"/>
      <c r="OQG10" s="181"/>
      <c r="OQI10" s="175"/>
      <c r="OQJ10" s="177"/>
      <c r="OQK10" s="181"/>
      <c r="OQM10" s="175"/>
      <c r="OQN10" s="177"/>
      <c r="OQO10" s="181"/>
      <c r="OQQ10" s="175"/>
      <c r="OQR10" s="177"/>
      <c r="OQS10" s="181"/>
      <c r="OQU10" s="175"/>
      <c r="OQV10" s="177"/>
      <c r="OQW10" s="181"/>
      <c r="OQY10" s="175"/>
      <c r="OQZ10" s="177"/>
      <c r="ORA10" s="181"/>
      <c r="ORC10" s="175"/>
      <c r="ORD10" s="177"/>
      <c r="ORE10" s="181"/>
      <c r="ORG10" s="175"/>
      <c r="ORH10" s="177"/>
      <c r="ORI10" s="181"/>
      <c r="ORK10" s="175"/>
      <c r="ORL10" s="177"/>
      <c r="ORM10" s="181"/>
      <c r="ORO10" s="175"/>
      <c r="ORP10" s="177"/>
      <c r="ORQ10" s="181"/>
      <c r="ORS10" s="175"/>
      <c r="ORT10" s="177"/>
      <c r="ORU10" s="181"/>
      <c r="ORW10" s="175"/>
      <c r="ORX10" s="177"/>
      <c r="ORY10" s="181"/>
      <c r="OSA10" s="175"/>
      <c r="OSB10" s="177"/>
      <c r="OSC10" s="181"/>
      <c r="OSE10" s="175"/>
      <c r="OSF10" s="177"/>
      <c r="OSG10" s="181"/>
      <c r="OSI10" s="175"/>
      <c r="OSJ10" s="177"/>
      <c r="OSK10" s="181"/>
      <c r="OSM10" s="175"/>
      <c r="OSN10" s="177"/>
      <c r="OSO10" s="181"/>
      <c r="OSQ10" s="175"/>
      <c r="OSR10" s="177"/>
      <c r="OSS10" s="181"/>
      <c r="OSU10" s="175"/>
      <c r="OSV10" s="177"/>
      <c r="OSW10" s="181"/>
      <c r="OSY10" s="175"/>
      <c r="OSZ10" s="177"/>
      <c r="OTA10" s="181"/>
      <c r="OTC10" s="175"/>
      <c r="OTD10" s="177"/>
      <c r="OTE10" s="181"/>
      <c r="OTG10" s="175"/>
      <c r="OTH10" s="177"/>
      <c r="OTI10" s="181"/>
      <c r="OTK10" s="175"/>
      <c r="OTL10" s="177"/>
      <c r="OTM10" s="181"/>
      <c r="OTO10" s="175"/>
      <c r="OTP10" s="177"/>
      <c r="OTQ10" s="181"/>
      <c r="OTS10" s="175"/>
      <c r="OTT10" s="177"/>
      <c r="OTU10" s="181"/>
      <c r="OTW10" s="175"/>
      <c r="OTX10" s="177"/>
      <c r="OTY10" s="181"/>
      <c r="OUA10" s="175"/>
      <c r="OUB10" s="177"/>
      <c r="OUC10" s="181"/>
      <c r="OUE10" s="175"/>
      <c r="OUF10" s="177"/>
      <c r="OUG10" s="181"/>
      <c r="OUI10" s="175"/>
      <c r="OUJ10" s="177"/>
      <c r="OUK10" s="181"/>
      <c r="OUM10" s="175"/>
      <c r="OUN10" s="177"/>
      <c r="OUO10" s="181"/>
      <c r="OUQ10" s="175"/>
      <c r="OUR10" s="177"/>
      <c r="OUS10" s="181"/>
      <c r="OUU10" s="175"/>
      <c r="OUV10" s="177"/>
      <c r="OUW10" s="181"/>
      <c r="OUY10" s="175"/>
      <c r="OUZ10" s="177"/>
      <c r="OVA10" s="181"/>
      <c r="OVC10" s="175"/>
      <c r="OVD10" s="177"/>
      <c r="OVE10" s="181"/>
      <c r="OVG10" s="175"/>
      <c r="OVH10" s="177"/>
      <c r="OVI10" s="181"/>
      <c r="OVK10" s="175"/>
      <c r="OVL10" s="177"/>
      <c r="OVM10" s="181"/>
      <c r="OVO10" s="175"/>
      <c r="OVP10" s="177"/>
      <c r="OVQ10" s="181"/>
      <c r="OVS10" s="175"/>
      <c r="OVT10" s="177"/>
      <c r="OVU10" s="181"/>
      <c r="OVW10" s="175"/>
      <c r="OVX10" s="177"/>
      <c r="OVY10" s="181"/>
      <c r="OWA10" s="175"/>
      <c r="OWB10" s="177"/>
      <c r="OWC10" s="181"/>
      <c r="OWE10" s="175"/>
      <c r="OWF10" s="177"/>
      <c r="OWG10" s="181"/>
      <c r="OWI10" s="175"/>
      <c r="OWJ10" s="177"/>
      <c r="OWK10" s="181"/>
      <c r="OWM10" s="175"/>
      <c r="OWN10" s="177"/>
      <c r="OWO10" s="181"/>
      <c r="OWQ10" s="175"/>
      <c r="OWR10" s="177"/>
      <c r="OWS10" s="181"/>
      <c r="OWU10" s="175"/>
      <c r="OWV10" s="177"/>
      <c r="OWW10" s="181"/>
      <c r="OWY10" s="175"/>
      <c r="OWZ10" s="177"/>
      <c r="OXA10" s="181"/>
      <c r="OXC10" s="175"/>
      <c r="OXD10" s="177"/>
      <c r="OXE10" s="181"/>
      <c r="OXG10" s="175"/>
      <c r="OXH10" s="177"/>
      <c r="OXI10" s="181"/>
      <c r="OXK10" s="175"/>
      <c r="OXL10" s="177"/>
      <c r="OXM10" s="181"/>
      <c r="OXO10" s="175"/>
      <c r="OXP10" s="177"/>
      <c r="OXQ10" s="181"/>
      <c r="OXS10" s="175"/>
      <c r="OXT10" s="177"/>
      <c r="OXU10" s="181"/>
      <c r="OXW10" s="175"/>
      <c r="OXX10" s="177"/>
      <c r="OXY10" s="181"/>
      <c r="OYA10" s="175"/>
      <c r="OYB10" s="177"/>
      <c r="OYC10" s="181"/>
      <c r="OYE10" s="175"/>
      <c r="OYF10" s="177"/>
      <c r="OYG10" s="181"/>
      <c r="OYI10" s="175"/>
      <c r="OYJ10" s="177"/>
      <c r="OYK10" s="181"/>
      <c r="OYM10" s="175"/>
      <c r="OYN10" s="177"/>
      <c r="OYO10" s="181"/>
      <c r="OYQ10" s="175"/>
      <c r="OYR10" s="177"/>
      <c r="OYS10" s="181"/>
      <c r="OYU10" s="175"/>
      <c r="OYV10" s="177"/>
      <c r="OYW10" s="181"/>
      <c r="OYY10" s="175"/>
      <c r="OYZ10" s="177"/>
      <c r="OZA10" s="181"/>
      <c r="OZC10" s="175"/>
      <c r="OZD10" s="177"/>
      <c r="OZE10" s="181"/>
      <c r="OZG10" s="175"/>
      <c r="OZH10" s="177"/>
      <c r="OZI10" s="181"/>
      <c r="OZK10" s="175"/>
      <c r="OZL10" s="177"/>
      <c r="OZM10" s="181"/>
      <c r="OZO10" s="175"/>
      <c r="OZP10" s="177"/>
      <c r="OZQ10" s="181"/>
      <c r="OZS10" s="175"/>
      <c r="OZT10" s="177"/>
      <c r="OZU10" s="181"/>
      <c r="OZW10" s="175"/>
      <c r="OZX10" s="177"/>
      <c r="OZY10" s="181"/>
      <c r="PAA10" s="175"/>
      <c r="PAB10" s="177"/>
      <c r="PAC10" s="181"/>
      <c r="PAE10" s="175"/>
      <c r="PAF10" s="177"/>
      <c r="PAG10" s="181"/>
      <c r="PAI10" s="175"/>
      <c r="PAJ10" s="177"/>
      <c r="PAK10" s="181"/>
      <c r="PAM10" s="175"/>
      <c r="PAN10" s="177"/>
      <c r="PAO10" s="181"/>
      <c r="PAQ10" s="175"/>
      <c r="PAR10" s="177"/>
      <c r="PAS10" s="181"/>
      <c r="PAU10" s="175"/>
      <c r="PAV10" s="177"/>
      <c r="PAW10" s="181"/>
      <c r="PAY10" s="175"/>
      <c r="PAZ10" s="177"/>
      <c r="PBA10" s="181"/>
      <c r="PBC10" s="175"/>
      <c r="PBD10" s="177"/>
      <c r="PBE10" s="181"/>
      <c r="PBG10" s="175"/>
      <c r="PBH10" s="177"/>
      <c r="PBI10" s="181"/>
      <c r="PBK10" s="175"/>
      <c r="PBL10" s="177"/>
      <c r="PBM10" s="181"/>
      <c r="PBO10" s="175"/>
      <c r="PBP10" s="177"/>
      <c r="PBQ10" s="181"/>
      <c r="PBS10" s="175"/>
      <c r="PBT10" s="177"/>
      <c r="PBU10" s="181"/>
      <c r="PBW10" s="175"/>
      <c r="PBX10" s="177"/>
      <c r="PBY10" s="181"/>
      <c r="PCA10" s="175"/>
      <c r="PCB10" s="177"/>
      <c r="PCC10" s="181"/>
      <c r="PCE10" s="175"/>
      <c r="PCF10" s="177"/>
      <c r="PCG10" s="181"/>
      <c r="PCI10" s="175"/>
      <c r="PCJ10" s="177"/>
      <c r="PCK10" s="181"/>
      <c r="PCM10" s="175"/>
      <c r="PCN10" s="177"/>
      <c r="PCO10" s="181"/>
      <c r="PCQ10" s="175"/>
      <c r="PCR10" s="177"/>
      <c r="PCS10" s="181"/>
      <c r="PCU10" s="175"/>
      <c r="PCV10" s="177"/>
      <c r="PCW10" s="181"/>
      <c r="PCY10" s="175"/>
      <c r="PCZ10" s="177"/>
      <c r="PDA10" s="181"/>
      <c r="PDC10" s="175"/>
      <c r="PDD10" s="177"/>
      <c r="PDE10" s="181"/>
      <c r="PDG10" s="175"/>
      <c r="PDH10" s="177"/>
      <c r="PDI10" s="181"/>
      <c r="PDK10" s="175"/>
      <c r="PDL10" s="177"/>
      <c r="PDM10" s="181"/>
      <c r="PDO10" s="175"/>
      <c r="PDP10" s="177"/>
      <c r="PDQ10" s="181"/>
      <c r="PDS10" s="175"/>
      <c r="PDT10" s="177"/>
      <c r="PDU10" s="181"/>
      <c r="PDW10" s="175"/>
      <c r="PDX10" s="177"/>
      <c r="PDY10" s="181"/>
      <c r="PEA10" s="175"/>
      <c r="PEB10" s="177"/>
      <c r="PEC10" s="181"/>
      <c r="PEE10" s="175"/>
      <c r="PEF10" s="177"/>
      <c r="PEG10" s="181"/>
      <c r="PEI10" s="175"/>
      <c r="PEJ10" s="177"/>
      <c r="PEK10" s="181"/>
      <c r="PEM10" s="175"/>
      <c r="PEN10" s="177"/>
      <c r="PEO10" s="181"/>
      <c r="PEQ10" s="175"/>
      <c r="PER10" s="177"/>
      <c r="PES10" s="181"/>
      <c r="PEU10" s="175"/>
      <c r="PEV10" s="177"/>
      <c r="PEW10" s="181"/>
      <c r="PEY10" s="175"/>
      <c r="PEZ10" s="177"/>
      <c r="PFA10" s="181"/>
      <c r="PFC10" s="175"/>
      <c r="PFD10" s="177"/>
      <c r="PFE10" s="181"/>
      <c r="PFG10" s="175"/>
      <c r="PFH10" s="177"/>
      <c r="PFI10" s="181"/>
      <c r="PFK10" s="175"/>
      <c r="PFL10" s="177"/>
      <c r="PFM10" s="181"/>
      <c r="PFO10" s="175"/>
      <c r="PFP10" s="177"/>
      <c r="PFQ10" s="181"/>
      <c r="PFS10" s="175"/>
      <c r="PFT10" s="177"/>
      <c r="PFU10" s="181"/>
      <c r="PFW10" s="175"/>
      <c r="PFX10" s="177"/>
      <c r="PFY10" s="181"/>
      <c r="PGA10" s="175"/>
      <c r="PGB10" s="177"/>
      <c r="PGC10" s="181"/>
      <c r="PGE10" s="175"/>
      <c r="PGF10" s="177"/>
      <c r="PGG10" s="181"/>
      <c r="PGI10" s="175"/>
      <c r="PGJ10" s="177"/>
      <c r="PGK10" s="181"/>
      <c r="PGM10" s="175"/>
      <c r="PGN10" s="177"/>
      <c r="PGO10" s="181"/>
      <c r="PGQ10" s="175"/>
      <c r="PGR10" s="177"/>
      <c r="PGS10" s="181"/>
      <c r="PGU10" s="175"/>
      <c r="PGV10" s="177"/>
      <c r="PGW10" s="181"/>
      <c r="PGY10" s="175"/>
      <c r="PGZ10" s="177"/>
      <c r="PHA10" s="181"/>
      <c r="PHC10" s="175"/>
      <c r="PHD10" s="177"/>
      <c r="PHE10" s="181"/>
      <c r="PHG10" s="175"/>
      <c r="PHH10" s="177"/>
      <c r="PHI10" s="181"/>
      <c r="PHK10" s="175"/>
      <c r="PHL10" s="177"/>
      <c r="PHM10" s="181"/>
      <c r="PHO10" s="175"/>
      <c r="PHP10" s="177"/>
      <c r="PHQ10" s="181"/>
      <c r="PHS10" s="175"/>
      <c r="PHT10" s="177"/>
      <c r="PHU10" s="181"/>
      <c r="PHW10" s="175"/>
      <c r="PHX10" s="177"/>
      <c r="PHY10" s="181"/>
      <c r="PIA10" s="175"/>
      <c r="PIB10" s="177"/>
      <c r="PIC10" s="181"/>
      <c r="PIE10" s="175"/>
      <c r="PIF10" s="177"/>
      <c r="PIG10" s="181"/>
      <c r="PII10" s="175"/>
      <c r="PIJ10" s="177"/>
      <c r="PIK10" s="181"/>
      <c r="PIM10" s="175"/>
      <c r="PIN10" s="177"/>
      <c r="PIO10" s="181"/>
      <c r="PIQ10" s="175"/>
      <c r="PIR10" s="177"/>
      <c r="PIS10" s="181"/>
      <c r="PIU10" s="175"/>
      <c r="PIV10" s="177"/>
      <c r="PIW10" s="181"/>
      <c r="PIY10" s="175"/>
      <c r="PIZ10" s="177"/>
      <c r="PJA10" s="181"/>
      <c r="PJC10" s="175"/>
      <c r="PJD10" s="177"/>
      <c r="PJE10" s="181"/>
      <c r="PJG10" s="175"/>
      <c r="PJH10" s="177"/>
      <c r="PJI10" s="181"/>
      <c r="PJK10" s="175"/>
      <c r="PJL10" s="177"/>
      <c r="PJM10" s="181"/>
      <c r="PJO10" s="175"/>
      <c r="PJP10" s="177"/>
      <c r="PJQ10" s="181"/>
      <c r="PJS10" s="175"/>
      <c r="PJT10" s="177"/>
      <c r="PJU10" s="181"/>
      <c r="PJW10" s="175"/>
      <c r="PJX10" s="177"/>
      <c r="PJY10" s="181"/>
      <c r="PKA10" s="175"/>
      <c r="PKB10" s="177"/>
      <c r="PKC10" s="181"/>
      <c r="PKE10" s="175"/>
      <c r="PKF10" s="177"/>
      <c r="PKG10" s="181"/>
      <c r="PKI10" s="175"/>
      <c r="PKJ10" s="177"/>
      <c r="PKK10" s="181"/>
      <c r="PKM10" s="175"/>
      <c r="PKN10" s="177"/>
      <c r="PKO10" s="181"/>
      <c r="PKQ10" s="175"/>
      <c r="PKR10" s="177"/>
      <c r="PKS10" s="181"/>
      <c r="PKU10" s="175"/>
      <c r="PKV10" s="177"/>
      <c r="PKW10" s="181"/>
      <c r="PKY10" s="175"/>
      <c r="PKZ10" s="177"/>
      <c r="PLA10" s="181"/>
      <c r="PLC10" s="175"/>
      <c r="PLD10" s="177"/>
      <c r="PLE10" s="181"/>
      <c r="PLG10" s="175"/>
      <c r="PLH10" s="177"/>
      <c r="PLI10" s="181"/>
      <c r="PLK10" s="175"/>
      <c r="PLL10" s="177"/>
      <c r="PLM10" s="181"/>
      <c r="PLO10" s="175"/>
      <c r="PLP10" s="177"/>
      <c r="PLQ10" s="181"/>
      <c r="PLS10" s="175"/>
      <c r="PLT10" s="177"/>
      <c r="PLU10" s="181"/>
      <c r="PLW10" s="175"/>
      <c r="PLX10" s="177"/>
      <c r="PLY10" s="181"/>
      <c r="PMA10" s="175"/>
      <c r="PMB10" s="177"/>
      <c r="PMC10" s="181"/>
      <c r="PME10" s="175"/>
      <c r="PMF10" s="177"/>
      <c r="PMG10" s="181"/>
      <c r="PMI10" s="175"/>
      <c r="PMJ10" s="177"/>
      <c r="PMK10" s="181"/>
      <c r="PMM10" s="175"/>
      <c r="PMN10" s="177"/>
      <c r="PMO10" s="181"/>
      <c r="PMQ10" s="175"/>
      <c r="PMR10" s="177"/>
      <c r="PMS10" s="181"/>
      <c r="PMU10" s="175"/>
      <c r="PMV10" s="177"/>
      <c r="PMW10" s="181"/>
      <c r="PMY10" s="175"/>
      <c r="PMZ10" s="177"/>
      <c r="PNA10" s="181"/>
      <c r="PNC10" s="175"/>
      <c r="PND10" s="177"/>
      <c r="PNE10" s="181"/>
      <c r="PNG10" s="175"/>
      <c r="PNH10" s="177"/>
      <c r="PNI10" s="181"/>
      <c r="PNK10" s="175"/>
      <c r="PNL10" s="177"/>
      <c r="PNM10" s="181"/>
      <c r="PNO10" s="175"/>
      <c r="PNP10" s="177"/>
      <c r="PNQ10" s="181"/>
      <c r="PNS10" s="175"/>
      <c r="PNT10" s="177"/>
      <c r="PNU10" s="181"/>
      <c r="PNW10" s="175"/>
      <c r="PNX10" s="177"/>
      <c r="PNY10" s="181"/>
      <c r="POA10" s="175"/>
      <c r="POB10" s="177"/>
      <c r="POC10" s="181"/>
      <c r="POE10" s="175"/>
      <c r="POF10" s="177"/>
      <c r="POG10" s="181"/>
      <c r="POI10" s="175"/>
      <c r="POJ10" s="177"/>
      <c r="POK10" s="181"/>
      <c r="POM10" s="175"/>
      <c r="PON10" s="177"/>
      <c r="POO10" s="181"/>
      <c r="POQ10" s="175"/>
      <c r="POR10" s="177"/>
      <c r="POS10" s="181"/>
      <c r="POU10" s="175"/>
      <c r="POV10" s="177"/>
      <c r="POW10" s="181"/>
      <c r="POY10" s="175"/>
      <c r="POZ10" s="177"/>
      <c r="PPA10" s="181"/>
      <c r="PPC10" s="175"/>
      <c r="PPD10" s="177"/>
      <c r="PPE10" s="181"/>
      <c r="PPG10" s="175"/>
      <c r="PPH10" s="177"/>
      <c r="PPI10" s="181"/>
      <c r="PPK10" s="175"/>
      <c r="PPL10" s="177"/>
      <c r="PPM10" s="181"/>
      <c r="PPO10" s="175"/>
      <c r="PPP10" s="177"/>
      <c r="PPQ10" s="181"/>
      <c r="PPS10" s="175"/>
      <c r="PPT10" s="177"/>
      <c r="PPU10" s="181"/>
      <c r="PPW10" s="175"/>
      <c r="PPX10" s="177"/>
      <c r="PPY10" s="181"/>
      <c r="PQA10" s="175"/>
      <c r="PQB10" s="177"/>
      <c r="PQC10" s="181"/>
      <c r="PQE10" s="175"/>
      <c r="PQF10" s="177"/>
      <c r="PQG10" s="181"/>
      <c r="PQI10" s="175"/>
      <c r="PQJ10" s="177"/>
      <c r="PQK10" s="181"/>
      <c r="PQM10" s="175"/>
      <c r="PQN10" s="177"/>
      <c r="PQO10" s="181"/>
      <c r="PQQ10" s="175"/>
      <c r="PQR10" s="177"/>
      <c r="PQS10" s="181"/>
      <c r="PQU10" s="175"/>
      <c r="PQV10" s="177"/>
      <c r="PQW10" s="181"/>
      <c r="PQY10" s="175"/>
      <c r="PQZ10" s="177"/>
      <c r="PRA10" s="181"/>
      <c r="PRC10" s="175"/>
      <c r="PRD10" s="177"/>
      <c r="PRE10" s="181"/>
      <c r="PRG10" s="175"/>
      <c r="PRH10" s="177"/>
      <c r="PRI10" s="181"/>
      <c r="PRK10" s="175"/>
      <c r="PRL10" s="177"/>
      <c r="PRM10" s="181"/>
      <c r="PRO10" s="175"/>
      <c r="PRP10" s="177"/>
      <c r="PRQ10" s="181"/>
      <c r="PRS10" s="175"/>
      <c r="PRT10" s="177"/>
      <c r="PRU10" s="181"/>
      <c r="PRW10" s="175"/>
      <c r="PRX10" s="177"/>
      <c r="PRY10" s="181"/>
      <c r="PSA10" s="175"/>
      <c r="PSB10" s="177"/>
      <c r="PSC10" s="181"/>
      <c r="PSE10" s="175"/>
      <c r="PSF10" s="177"/>
      <c r="PSG10" s="181"/>
      <c r="PSI10" s="175"/>
      <c r="PSJ10" s="177"/>
      <c r="PSK10" s="181"/>
      <c r="PSM10" s="175"/>
      <c r="PSN10" s="177"/>
      <c r="PSO10" s="181"/>
      <c r="PSQ10" s="175"/>
      <c r="PSR10" s="177"/>
      <c r="PSS10" s="181"/>
      <c r="PSU10" s="175"/>
      <c r="PSV10" s="177"/>
      <c r="PSW10" s="181"/>
      <c r="PSY10" s="175"/>
      <c r="PSZ10" s="177"/>
      <c r="PTA10" s="181"/>
      <c r="PTC10" s="175"/>
      <c r="PTD10" s="177"/>
      <c r="PTE10" s="181"/>
      <c r="PTG10" s="175"/>
      <c r="PTH10" s="177"/>
      <c r="PTI10" s="181"/>
      <c r="PTK10" s="175"/>
      <c r="PTL10" s="177"/>
      <c r="PTM10" s="181"/>
      <c r="PTO10" s="175"/>
      <c r="PTP10" s="177"/>
      <c r="PTQ10" s="181"/>
      <c r="PTS10" s="175"/>
      <c r="PTT10" s="177"/>
      <c r="PTU10" s="181"/>
      <c r="PTW10" s="175"/>
      <c r="PTX10" s="177"/>
      <c r="PTY10" s="181"/>
      <c r="PUA10" s="175"/>
      <c r="PUB10" s="177"/>
      <c r="PUC10" s="181"/>
      <c r="PUE10" s="175"/>
      <c r="PUF10" s="177"/>
      <c r="PUG10" s="181"/>
      <c r="PUI10" s="175"/>
      <c r="PUJ10" s="177"/>
      <c r="PUK10" s="181"/>
      <c r="PUM10" s="175"/>
      <c r="PUN10" s="177"/>
      <c r="PUO10" s="181"/>
      <c r="PUQ10" s="175"/>
      <c r="PUR10" s="177"/>
      <c r="PUS10" s="181"/>
      <c r="PUU10" s="175"/>
      <c r="PUV10" s="177"/>
      <c r="PUW10" s="181"/>
      <c r="PUY10" s="175"/>
      <c r="PUZ10" s="177"/>
      <c r="PVA10" s="181"/>
      <c r="PVC10" s="175"/>
      <c r="PVD10" s="177"/>
      <c r="PVE10" s="181"/>
      <c r="PVG10" s="175"/>
      <c r="PVH10" s="177"/>
      <c r="PVI10" s="181"/>
      <c r="PVK10" s="175"/>
      <c r="PVL10" s="177"/>
      <c r="PVM10" s="181"/>
      <c r="PVO10" s="175"/>
      <c r="PVP10" s="177"/>
      <c r="PVQ10" s="181"/>
      <c r="PVS10" s="175"/>
      <c r="PVT10" s="177"/>
      <c r="PVU10" s="181"/>
      <c r="PVW10" s="175"/>
      <c r="PVX10" s="177"/>
      <c r="PVY10" s="181"/>
      <c r="PWA10" s="175"/>
      <c r="PWB10" s="177"/>
      <c r="PWC10" s="181"/>
      <c r="PWE10" s="175"/>
      <c r="PWF10" s="177"/>
      <c r="PWG10" s="181"/>
      <c r="PWI10" s="175"/>
      <c r="PWJ10" s="177"/>
      <c r="PWK10" s="181"/>
      <c r="PWM10" s="175"/>
      <c r="PWN10" s="177"/>
      <c r="PWO10" s="181"/>
      <c r="PWQ10" s="175"/>
      <c r="PWR10" s="177"/>
      <c r="PWS10" s="181"/>
      <c r="PWU10" s="175"/>
      <c r="PWV10" s="177"/>
      <c r="PWW10" s="181"/>
      <c r="PWY10" s="175"/>
      <c r="PWZ10" s="177"/>
      <c r="PXA10" s="181"/>
      <c r="PXC10" s="175"/>
      <c r="PXD10" s="177"/>
      <c r="PXE10" s="181"/>
      <c r="PXG10" s="175"/>
      <c r="PXH10" s="177"/>
      <c r="PXI10" s="181"/>
      <c r="PXK10" s="175"/>
      <c r="PXL10" s="177"/>
      <c r="PXM10" s="181"/>
      <c r="PXO10" s="175"/>
      <c r="PXP10" s="177"/>
      <c r="PXQ10" s="181"/>
      <c r="PXS10" s="175"/>
      <c r="PXT10" s="177"/>
      <c r="PXU10" s="181"/>
      <c r="PXW10" s="175"/>
      <c r="PXX10" s="177"/>
      <c r="PXY10" s="181"/>
      <c r="PYA10" s="175"/>
      <c r="PYB10" s="177"/>
      <c r="PYC10" s="181"/>
      <c r="PYE10" s="175"/>
      <c r="PYF10" s="177"/>
      <c r="PYG10" s="181"/>
      <c r="PYI10" s="175"/>
      <c r="PYJ10" s="177"/>
      <c r="PYK10" s="181"/>
      <c r="PYM10" s="175"/>
      <c r="PYN10" s="177"/>
      <c r="PYO10" s="181"/>
      <c r="PYQ10" s="175"/>
      <c r="PYR10" s="177"/>
      <c r="PYS10" s="181"/>
      <c r="PYU10" s="175"/>
      <c r="PYV10" s="177"/>
      <c r="PYW10" s="181"/>
      <c r="PYY10" s="175"/>
      <c r="PYZ10" s="177"/>
      <c r="PZA10" s="181"/>
      <c r="PZC10" s="175"/>
      <c r="PZD10" s="177"/>
      <c r="PZE10" s="181"/>
      <c r="PZG10" s="175"/>
      <c r="PZH10" s="177"/>
      <c r="PZI10" s="181"/>
      <c r="PZK10" s="175"/>
      <c r="PZL10" s="177"/>
      <c r="PZM10" s="181"/>
      <c r="PZO10" s="175"/>
      <c r="PZP10" s="177"/>
      <c r="PZQ10" s="181"/>
      <c r="PZS10" s="175"/>
      <c r="PZT10" s="177"/>
      <c r="PZU10" s="181"/>
      <c r="PZW10" s="175"/>
      <c r="PZX10" s="177"/>
      <c r="PZY10" s="181"/>
      <c r="QAA10" s="175"/>
      <c r="QAB10" s="177"/>
      <c r="QAC10" s="181"/>
      <c r="QAE10" s="175"/>
      <c r="QAF10" s="177"/>
      <c r="QAG10" s="181"/>
      <c r="QAI10" s="175"/>
      <c r="QAJ10" s="177"/>
      <c r="QAK10" s="181"/>
      <c r="QAM10" s="175"/>
      <c r="QAN10" s="177"/>
      <c r="QAO10" s="181"/>
      <c r="QAQ10" s="175"/>
      <c r="QAR10" s="177"/>
      <c r="QAS10" s="181"/>
      <c r="QAU10" s="175"/>
      <c r="QAV10" s="177"/>
      <c r="QAW10" s="181"/>
      <c r="QAY10" s="175"/>
      <c r="QAZ10" s="177"/>
      <c r="QBA10" s="181"/>
      <c r="QBC10" s="175"/>
      <c r="QBD10" s="177"/>
      <c r="QBE10" s="181"/>
      <c r="QBG10" s="175"/>
      <c r="QBH10" s="177"/>
      <c r="QBI10" s="181"/>
      <c r="QBK10" s="175"/>
      <c r="QBL10" s="177"/>
      <c r="QBM10" s="181"/>
      <c r="QBO10" s="175"/>
      <c r="QBP10" s="177"/>
      <c r="QBQ10" s="181"/>
      <c r="QBS10" s="175"/>
      <c r="QBT10" s="177"/>
      <c r="QBU10" s="181"/>
      <c r="QBW10" s="175"/>
      <c r="QBX10" s="177"/>
      <c r="QBY10" s="181"/>
      <c r="QCA10" s="175"/>
      <c r="QCB10" s="177"/>
      <c r="QCC10" s="181"/>
      <c r="QCE10" s="175"/>
      <c r="QCF10" s="177"/>
      <c r="QCG10" s="181"/>
      <c r="QCI10" s="175"/>
      <c r="QCJ10" s="177"/>
      <c r="QCK10" s="181"/>
      <c r="QCM10" s="175"/>
      <c r="QCN10" s="177"/>
      <c r="QCO10" s="181"/>
      <c r="QCQ10" s="175"/>
      <c r="QCR10" s="177"/>
      <c r="QCS10" s="181"/>
      <c r="QCU10" s="175"/>
      <c r="QCV10" s="177"/>
      <c r="QCW10" s="181"/>
      <c r="QCY10" s="175"/>
      <c r="QCZ10" s="177"/>
      <c r="QDA10" s="181"/>
      <c r="QDC10" s="175"/>
      <c r="QDD10" s="177"/>
      <c r="QDE10" s="181"/>
      <c r="QDG10" s="175"/>
      <c r="QDH10" s="177"/>
      <c r="QDI10" s="181"/>
      <c r="QDK10" s="175"/>
      <c r="QDL10" s="177"/>
      <c r="QDM10" s="181"/>
      <c r="QDO10" s="175"/>
      <c r="QDP10" s="177"/>
      <c r="QDQ10" s="181"/>
      <c r="QDS10" s="175"/>
      <c r="QDT10" s="177"/>
      <c r="QDU10" s="181"/>
      <c r="QDW10" s="175"/>
      <c r="QDX10" s="177"/>
      <c r="QDY10" s="181"/>
      <c r="QEA10" s="175"/>
      <c r="QEB10" s="177"/>
      <c r="QEC10" s="181"/>
      <c r="QEE10" s="175"/>
      <c r="QEF10" s="177"/>
      <c r="QEG10" s="181"/>
      <c r="QEI10" s="175"/>
      <c r="QEJ10" s="177"/>
      <c r="QEK10" s="181"/>
      <c r="QEM10" s="175"/>
      <c r="QEN10" s="177"/>
      <c r="QEO10" s="181"/>
      <c r="QEQ10" s="175"/>
      <c r="QER10" s="177"/>
      <c r="QES10" s="181"/>
      <c r="QEU10" s="175"/>
      <c r="QEV10" s="177"/>
      <c r="QEW10" s="181"/>
      <c r="QEY10" s="175"/>
      <c r="QEZ10" s="177"/>
      <c r="QFA10" s="181"/>
      <c r="QFC10" s="175"/>
      <c r="QFD10" s="177"/>
      <c r="QFE10" s="181"/>
      <c r="QFG10" s="175"/>
      <c r="QFH10" s="177"/>
      <c r="QFI10" s="181"/>
      <c r="QFK10" s="175"/>
      <c r="QFL10" s="177"/>
      <c r="QFM10" s="181"/>
      <c r="QFO10" s="175"/>
      <c r="QFP10" s="177"/>
      <c r="QFQ10" s="181"/>
      <c r="QFS10" s="175"/>
      <c r="QFT10" s="177"/>
      <c r="QFU10" s="181"/>
      <c r="QFW10" s="175"/>
      <c r="QFX10" s="177"/>
      <c r="QFY10" s="181"/>
      <c r="QGA10" s="175"/>
      <c r="QGB10" s="177"/>
      <c r="QGC10" s="181"/>
      <c r="QGE10" s="175"/>
      <c r="QGF10" s="177"/>
      <c r="QGG10" s="181"/>
      <c r="QGI10" s="175"/>
      <c r="QGJ10" s="177"/>
      <c r="QGK10" s="181"/>
      <c r="QGM10" s="175"/>
      <c r="QGN10" s="177"/>
      <c r="QGO10" s="181"/>
      <c r="QGQ10" s="175"/>
      <c r="QGR10" s="177"/>
      <c r="QGS10" s="181"/>
      <c r="QGU10" s="175"/>
      <c r="QGV10" s="177"/>
      <c r="QGW10" s="181"/>
      <c r="QGY10" s="175"/>
      <c r="QGZ10" s="177"/>
      <c r="QHA10" s="181"/>
      <c r="QHC10" s="175"/>
      <c r="QHD10" s="177"/>
      <c r="QHE10" s="181"/>
      <c r="QHG10" s="175"/>
      <c r="QHH10" s="177"/>
      <c r="QHI10" s="181"/>
      <c r="QHK10" s="175"/>
      <c r="QHL10" s="177"/>
      <c r="QHM10" s="181"/>
      <c r="QHO10" s="175"/>
      <c r="QHP10" s="177"/>
      <c r="QHQ10" s="181"/>
      <c r="QHS10" s="175"/>
      <c r="QHT10" s="177"/>
      <c r="QHU10" s="181"/>
      <c r="QHW10" s="175"/>
      <c r="QHX10" s="177"/>
      <c r="QHY10" s="181"/>
      <c r="QIA10" s="175"/>
      <c r="QIB10" s="177"/>
      <c r="QIC10" s="181"/>
      <c r="QIE10" s="175"/>
      <c r="QIF10" s="177"/>
      <c r="QIG10" s="181"/>
      <c r="QII10" s="175"/>
      <c r="QIJ10" s="177"/>
      <c r="QIK10" s="181"/>
      <c r="QIM10" s="175"/>
      <c r="QIN10" s="177"/>
      <c r="QIO10" s="181"/>
      <c r="QIQ10" s="175"/>
      <c r="QIR10" s="177"/>
      <c r="QIS10" s="181"/>
      <c r="QIU10" s="175"/>
      <c r="QIV10" s="177"/>
      <c r="QIW10" s="181"/>
      <c r="QIY10" s="175"/>
      <c r="QIZ10" s="177"/>
      <c r="QJA10" s="181"/>
      <c r="QJC10" s="175"/>
      <c r="QJD10" s="177"/>
      <c r="QJE10" s="181"/>
      <c r="QJG10" s="175"/>
      <c r="QJH10" s="177"/>
      <c r="QJI10" s="181"/>
      <c r="QJK10" s="175"/>
      <c r="QJL10" s="177"/>
      <c r="QJM10" s="181"/>
      <c r="QJO10" s="175"/>
      <c r="QJP10" s="177"/>
      <c r="QJQ10" s="181"/>
      <c r="QJS10" s="175"/>
      <c r="QJT10" s="177"/>
      <c r="QJU10" s="181"/>
      <c r="QJW10" s="175"/>
      <c r="QJX10" s="177"/>
      <c r="QJY10" s="181"/>
      <c r="QKA10" s="175"/>
      <c r="QKB10" s="177"/>
      <c r="QKC10" s="181"/>
      <c r="QKE10" s="175"/>
      <c r="QKF10" s="177"/>
      <c r="QKG10" s="181"/>
      <c r="QKI10" s="175"/>
      <c r="QKJ10" s="177"/>
      <c r="QKK10" s="181"/>
      <c r="QKM10" s="175"/>
      <c r="QKN10" s="177"/>
      <c r="QKO10" s="181"/>
      <c r="QKQ10" s="175"/>
      <c r="QKR10" s="177"/>
      <c r="QKS10" s="181"/>
      <c r="QKU10" s="175"/>
      <c r="QKV10" s="177"/>
      <c r="QKW10" s="181"/>
      <c r="QKY10" s="175"/>
      <c r="QKZ10" s="177"/>
      <c r="QLA10" s="181"/>
      <c r="QLC10" s="175"/>
      <c r="QLD10" s="177"/>
      <c r="QLE10" s="181"/>
      <c r="QLG10" s="175"/>
      <c r="QLH10" s="177"/>
      <c r="QLI10" s="181"/>
      <c r="QLK10" s="175"/>
      <c r="QLL10" s="177"/>
      <c r="QLM10" s="181"/>
      <c r="QLO10" s="175"/>
      <c r="QLP10" s="177"/>
      <c r="QLQ10" s="181"/>
      <c r="QLS10" s="175"/>
      <c r="QLT10" s="177"/>
      <c r="QLU10" s="181"/>
      <c r="QLW10" s="175"/>
      <c r="QLX10" s="177"/>
      <c r="QLY10" s="181"/>
      <c r="QMA10" s="175"/>
      <c r="QMB10" s="177"/>
      <c r="QMC10" s="181"/>
      <c r="QME10" s="175"/>
      <c r="QMF10" s="177"/>
      <c r="QMG10" s="181"/>
      <c r="QMI10" s="175"/>
      <c r="QMJ10" s="177"/>
      <c r="QMK10" s="181"/>
      <c r="QMM10" s="175"/>
      <c r="QMN10" s="177"/>
      <c r="QMO10" s="181"/>
      <c r="QMQ10" s="175"/>
      <c r="QMR10" s="177"/>
      <c r="QMS10" s="181"/>
      <c r="QMU10" s="175"/>
      <c r="QMV10" s="177"/>
      <c r="QMW10" s="181"/>
      <c r="QMY10" s="175"/>
      <c r="QMZ10" s="177"/>
      <c r="QNA10" s="181"/>
      <c r="QNC10" s="175"/>
      <c r="QND10" s="177"/>
      <c r="QNE10" s="181"/>
      <c r="QNG10" s="175"/>
      <c r="QNH10" s="177"/>
      <c r="QNI10" s="181"/>
      <c r="QNK10" s="175"/>
      <c r="QNL10" s="177"/>
      <c r="QNM10" s="181"/>
      <c r="QNO10" s="175"/>
      <c r="QNP10" s="177"/>
      <c r="QNQ10" s="181"/>
      <c r="QNS10" s="175"/>
      <c r="QNT10" s="177"/>
      <c r="QNU10" s="181"/>
      <c r="QNW10" s="175"/>
      <c r="QNX10" s="177"/>
      <c r="QNY10" s="181"/>
      <c r="QOA10" s="175"/>
      <c r="QOB10" s="177"/>
      <c r="QOC10" s="181"/>
      <c r="QOE10" s="175"/>
      <c r="QOF10" s="177"/>
      <c r="QOG10" s="181"/>
      <c r="QOI10" s="175"/>
      <c r="QOJ10" s="177"/>
      <c r="QOK10" s="181"/>
      <c r="QOM10" s="175"/>
      <c r="QON10" s="177"/>
      <c r="QOO10" s="181"/>
      <c r="QOQ10" s="175"/>
      <c r="QOR10" s="177"/>
      <c r="QOS10" s="181"/>
      <c r="QOU10" s="175"/>
      <c r="QOV10" s="177"/>
      <c r="QOW10" s="181"/>
      <c r="QOY10" s="175"/>
      <c r="QOZ10" s="177"/>
      <c r="QPA10" s="181"/>
      <c r="QPC10" s="175"/>
      <c r="QPD10" s="177"/>
      <c r="QPE10" s="181"/>
      <c r="QPG10" s="175"/>
      <c r="QPH10" s="177"/>
      <c r="QPI10" s="181"/>
      <c r="QPK10" s="175"/>
      <c r="QPL10" s="177"/>
      <c r="QPM10" s="181"/>
      <c r="QPO10" s="175"/>
      <c r="QPP10" s="177"/>
      <c r="QPQ10" s="181"/>
      <c r="QPS10" s="175"/>
      <c r="QPT10" s="177"/>
      <c r="QPU10" s="181"/>
      <c r="QPW10" s="175"/>
      <c r="QPX10" s="177"/>
      <c r="QPY10" s="181"/>
      <c r="QQA10" s="175"/>
      <c r="QQB10" s="177"/>
      <c r="QQC10" s="181"/>
      <c r="QQE10" s="175"/>
      <c r="QQF10" s="177"/>
      <c r="QQG10" s="181"/>
      <c r="QQI10" s="175"/>
      <c r="QQJ10" s="177"/>
      <c r="QQK10" s="181"/>
      <c r="QQM10" s="175"/>
      <c r="QQN10" s="177"/>
      <c r="QQO10" s="181"/>
      <c r="QQQ10" s="175"/>
      <c r="QQR10" s="177"/>
      <c r="QQS10" s="181"/>
      <c r="QQU10" s="175"/>
      <c r="QQV10" s="177"/>
      <c r="QQW10" s="181"/>
      <c r="QQY10" s="175"/>
      <c r="QQZ10" s="177"/>
      <c r="QRA10" s="181"/>
      <c r="QRC10" s="175"/>
      <c r="QRD10" s="177"/>
      <c r="QRE10" s="181"/>
      <c r="QRG10" s="175"/>
      <c r="QRH10" s="177"/>
      <c r="QRI10" s="181"/>
      <c r="QRK10" s="175"/>
      <c r="QRL10" s="177"/>
      <c r="QRM10" s="181"/>
      <c r="QRO10" s="175"/>
      <c r="QRP10" s="177"/>
      <c r="QRQ10" s="181"/>
      <c r="QRS10" s="175"/>
      <c r="QRT10" s="177"/>
      <c r="QRU10" s="181"/>
      <c r="QRW10" s="175"/>
      <c r="QRX10" s="177"/>
      <c r="QRY10" s="181"/>
      <c r="QSA10" s="175"/>
      <c r="QSB10" s="177"/>
      <c r="QSC10" s="181"/>
      <c r="QSE10" s="175"/>
      <c r="QSF10" s="177"/>
      <c r="QSG10" s="181"/>
      <c r="QSI10" s="175"/>
      <c r="QSJ10" s="177"/>
      <c r="QSK10" s="181"/>
      <c r="QSM10" s="175"/>
      <c r="QSN10" s="177"/>
      <c r="QSO10" s="181"/>
      <c r="QSQ10" s="175"/>
      <c r="QSR10" s="177"/>
      <c r="QSS10" s="181"/>
      <c r="QSU10" s="175"/>
      <c r="QSV10" s="177"/>
      <c r="QSW10" s="181"/>
      <c r="QSY10" s="175"/>
      <c r="QSZ10" s="177"/>
      <c r="QTA10" s="181"/>
      <c r="QTC10" s="175"/>
      <c r="QTD10" s="177"/>
      <c r="QTE10" s="181"/>
      <c r="QTG10" s="175"/>
      <c r="QTH10" s="177"/>
      <c r="QTI10" s="181"/>
      <c r="QTK10" s="175"/>
      <c r="QTL10" s="177"/>
      <c r="QTM10" s="181"/>
      <c r="QTO10" s="175"/>
      <c r="QTP10" s="177"/>
      <c r="QTQ10" s="181"/>
      <c r="QTS10" s="175"/>
      <c r="QTT10" s="177"/>
      <c r="QTU10" s="181"/>
      <c r="QTW10" s="175"/>
      <c r="QTX10" s="177"/>
      <c r="QTY10" s="181"/>
      <c r="QUA10" s="175"/>
      <c r="QUB10" s="177"/>
      <c r="QUC10" s="181"/>
      <c r="QUE10" s="175"/>
      <c r="QUF10" s="177"/>
      <c r="QUG10" s="181"/>
      <c r="QUI10" s="175"/>
      <c r="QUJ10" s="177"/>
      <c r="QUK10" s="181"/>
      <c r="QUM10" s="175"/>
      <c r="QUN10" s="177"/>
      <c r="QUO10" s="181"/>
      <c r="QUQ10" s="175"/>
      <c r="QUR10" s="177"/>
      <c r="QUS10" s="181"/>
      <c r="QUU10" s="175"/>
      <c r="QUV10" s="177"/>
      <c r="QUW10" s="181"/>
      <c r="QUY10" s="175"/>
      <c r="QUZ10" s="177"/>
      <c r="QVA10" s="181"/>
      <c r="QVC10" s="175"/>
      <c r="QVD10" s="177"/>
      <c r="QVE10" s="181"/>
      <c r="QVG10" s="175"/>
      <c r="QVH10" s="177"/>
      <c r="QVI10" s="181"/>
      <c r="QVK10" s="175"/>
      <c r="QVL10" s="177"/>
      <c r="QVM10" s="181"/>
      <c r="QVO10" s="175"/>
      <c r="QVP10" s="177"/>
      <c r="QVQ10" s="181"/>
      <c r="QVS10" s="175"/>
      <c r="QVT10" s="177"/>
      <c r="QVU10" s="181"/>
      <c r="QVW10" s="175"/>
      <c r="QVX10" s="177"/>
      <c r="QVY10" s="181"/>
      <c r="QWA10" s="175"/>
      <c r="QWB10" s="177"/>
      <c r="QWC10" s="181"/>
      <c r="QWE10" s="175"/>
      <c r="QWF10" s="177"/>
      <c r="QWG10" s="181"/>
      <c r="QWI10" s="175"/>
      <c r="QWJ10" s="177"/>
      <c r="QWK10" s="181"/>
      <c r="QWM10" s="175"/>
      <c r="QWN10" s="177"/>
      <c r="QWO10" s="181"/>
      <c r="QWQ10" s="175"/>
      <c r="QWR10" s="177"/>
      <c r="QWS10" s="181"/>
      <c r="QWU10" s="175"/>
      <c r="QWV10" s="177"/>
      <c r="QWW10" s="181"/>
      <c r="QWY10" s="175"/>
      <c r="QWZ10" s="177"/>
      <c r="QXA10" s="181"/>
      <c r="QXC10" s="175"/>
      <c r="QXD10" s="177"/>
      <c r="QXE10" s="181"/>
      <c r="QXG10" s="175"/>
      <c r="QXH10" s="177"/>
      <c r="QXI10" s="181"/>
      <c r="QXK10" s="175"/>
      <c r="QXL10" s="177"/>
      <c r="QXM10" s="181"/>
      <c r="QXO10" s="175"/>
      <c r="QXP10" s="177"/>
      <c r="QXQ10" s="181"/>
      <c r="QXS10" s="175"/>
      <c r="QXT10" s="177"/>
      <c r="QXU10" s="181"/>
      <c r="QXW10" s="175"/>
      <c r="QXX10" s="177"/>
      <c r="QXY10" s="181"/>
      <c r="QYA10" s="175"/>
      <c r="QYB10" s="177"/>
      <c r="QYC10" s="181"/>
      <c r="QYE10" s="175"/>
      <c r="QYF10" s="177"/>
      <c r="QYG10" s="181"/>
      <c r="QYI10" s="175"/>
      <c r="QYJ10" s="177"/>
      <c r="QYK10" s="181"/>
      <c r="QYM10" s="175"/>
      <c r="QYN10" s="177"/>
      <c r="QYO10" s="181"/>
      <c r="QYQ10" s="175"/>
      <c r="QYR10" s="177"/>
      <c r="QYS10" s="181"/>
      <c r="QYU10" s="175"/>
      <c r="QYV10" s="177"/>
      <c r="QYW10" s="181"/>
      <c r="QYY10" s="175"/>
      <c r="QYZ10" s="177"/>
      <c r="QZA10" s="181"/>
      <c r="QZC10" s="175"/>
      <c r="QZD10" s="177"/>
      <c r="QZE10" s="181"/>
      <c r="QZG10" s="175"/>
      <c r="QZH10" s="177"/>
      <c r="QZI10" s="181"/>
      <c r="QZK10" s="175"/>
      <c r="QZL10" s="177"/>
      <c r="QZM10" s="181"/>
      <c r="QZO10" s="175"/>
      <c r="QZP10" s="177"/>
      <c r="QZQ10" s="181"/>
      <c r="QZS10" s="175"/>
      <c r="QZT10" s="177"/>
      <c r="QZU10" s="181"/>
      <c r="QZW10" s="175"/>
      <c r="QZX10" s="177"/>
      <c r="QZY10" s="181"/>
      <c r="RAA10" s="175"/>
      <c r="RAB10" s="177"/>
      <c r="RAC10" s="181"/>
      <c r="RAE10" s="175"/>
      <c r="RAF10" s="177"/>
      <c r="RAG10" s="181"/>
      <c r="RAI10" s="175"/>
      <c r="RAJ10" s="177"/>
      <c r="RAK10" s="181"/>
      <c r="RAM10" s="175"/>
      <c r="RAN10" s="177"/>
      <c r="RAO10" s="181"/>
      <c r="RAQ10" s="175"/>
      <c r="RAR10" s="177"/>
      <c r="RAS10" s="181"/>
      <c r="RAU10" s="175"/>
      <c r="RAV10" s="177"/>
      <c r="RAW10" s="181"/>
      <c r="RAY10" s="175"/>
      <c r="RAZ10" s="177"/>
      <c r="RBA10" s="181"/>
      <c r="RBC10" s="175"/>
      <c r="RBD10" s="177"/>
      <c r="RBE10" s="181"/>
      <c r="RBG10" s="175"/>
      <c r="RBH10" s="177"/>
      <c r="RBI10" s="181"/>
      <c r="RBK10" s="175"/>
      <c r="RBL10" s="177"/>
      <c r="RBM10" s="181"/>
      <c r="RBO10" s="175"/>
      <c r="RBP10" s="177"/>
      <c r="RBQ10" s="181"/>
      <c r="RBS10" s="175"/>
      <c r="RBT10" s="177"/>
      <c r="RBU10" s="181"/>
      <c r="RBW10" s="175"/>
      <c r="RBX10" s="177"/>
      <c r="RBY10" s="181"/>
      <c r="RCA10" s="175"/>
      <c r="RCB10" s="177"/>
      <c r="RCC10" s="181"/>
      <c r="RCE10" s="175"/>
      <c r="RCF10" s="177"/>
      <c r="RCG10" s="181"/>
      <c r="RCI10" s="175"/>
      <c r="RCJ10" s="177"/>
      <c r="RCK10" s="181"/>
      <c r="RCM10" s="175"/>
      <c r="RCN10" s="177"/>
      <c r="RCO10" s="181"/>
      <c r="RCQ10" s="175"/>
      <c r="RCR10" s="177"/>
      <c r="RCS10" s="181"/>
      <c r="RCU10" s="175"/>
      <c r="RCV10" s="177"/>
      <c r="RCW10" s="181"/>
      <c r="RCY10" s="175"/>
      <c r="RCZ10" s="177"/>
      <c r="RDA10" s="181"/>
      <c r="RDC10" s="175"/>
      <c r="RDD10" s="177"/>
      <c r="RDE10" s="181"/>
      <c r="RDG10" s="175"/>
      <c r="RDH10" s="177"/>
      <c r="RDI10" s="181"/>
      <c r="RDK10" s="175"/>
      <c r="RDL10" s="177"/>
      <c r="RDM10" s="181"/>
      <c r="RDO10" s="175"/>
      <c r="RDP10" s="177"/>
      <c r="RDQ10" s="181"/>
      <c r="RDS10" s="175"/>
      <c r="RDT10" s="177"/>
      <c r="RDU10" s="181"/>
      <c r="RDW10" s="175"/>
      <c r="RDX10" s="177"/>
      <c r="RDY10" s="181"/>
      <c r="REA10" s="175"/>
      <c r="REB10" s="177"/>
      <c r="REC10" s="181"/>
      <c r="REE10" s="175"/>
      <c r="REF10" s="177"/>
      <c r="REG10" s="181"/>
      <c r="REI10" s="175"/>
      <c r="REJ10" s="177"/>
      <c r="REK10" s="181"/>
      <c r="REM10" s="175"/>
      <c r="REN10" s="177"/>
      <c r="REO10" s="181"/>
      <c r="REQ10" s="175"/>
      <c r="RER10" s="177"/>
      <c r="RES10" s="181"/>
      <c r="REU10" s="175"/>
      <c r="REV10" s="177"/>
      <c r="REW10" s="181"/>
      <c r="REY10" s="175"/>
      <c r="REZ10" s="177"/>
      <c r="RFA10" s="181"/>
      <c r="RFC10" s="175"/>
      <c r="RFD10" s="177"/>
      <c r="RFE10" s="181"/>
      <c r="RFG10" s="175"/>
      <c r="RFH10" s="177"/>
      <c r="RFI10" s="181"/>
      <c r="RFK10" s="175"/>
      <c r="RFL10" s="177"/>
      <c r="RFM10" s="181"/>
      <c r="RFO10" s="175"/>
      <c r="RFP10" s="177"/>
      <c r="RFQ10" s="181"/>
      <c r="RFS10" s="175"/>
      <c r="RFT10" s="177"/>
      <c r="RFU10" s="181"/>
      <c r="RFW10" s="175"/>
      <c r="RFX10" s="177"/>
      <c r="RFY10" s="181"/>
      <c r="RGA10" s="175"/>
      <c r="RGB10" s="177"/>
      <c r="RGC10" s="181"/>
      <c r="RGE10" s="175"/>
      <c r="RGF10" s="177"/>
      <c r="RGG10" s="181"/>
      <c r="RGI10" s="175"/>
      <c r="RGJ10" s="177"/>
      <c r="RGK10" s="181"/>
      <c r="RGM10" s="175"/>
      <c r="RGN10" s="177"/>
      <c r="RGO10" s="181"/>
      <c r="RGQ10" s="175"/>
      <c r="RGR10" s="177"/>
      <c r="RGS10" s="181"/>
      <c r="RGU10" s="175"/>
      <c r="RGV10" s="177"/>
      <c r="RGW10" s="181"/>
      <c r="RGY10" s="175"/>
      <c r="RGZ10" s="177"/>
      <c r="RHA10" s="181"/>
      <c r="RHC10" s="175"/>
      <c r="RHD10" s="177"/>
      <c r="RHE10" s="181"/>
      <c r="RHG10" s="175"/>
      <c r="RHH10" s="177"/>
      <c r="RHI10" s="181"/>
      <c r="RHK10" s="175"/>
      <c r="RHL10" s="177"/>
      <c r="RHM10" s="181"/>
      <c r="RHO10" s="175"/>
      <c r="RHP10" s="177"/>
      <c r="RHQ10" s="181"/>
      <c r="RHS10" s="175"/>
      <c r="RHT10" s="177"/>
      <c r="RHU10" s="181"/>
      <c r="RHW10" s="175"/>
      <c r="RHX10" s="177"/>
      <c r="RHY10" s="181"/>
      <c r="RIA10" s="175"/>
      <c r="RIB10" s="177"/>
      <c r="RIC10" s="181"/>
      <c r="RIE10" s="175"/>
      <c r="RIF10" s="177"/>
      <c r="RIG10" s="181"/>
      <c r="RII10" s="175"/>
      <c r="RIJ10" s="177"/>
      <c r="RIK10" s="181"/>
      <c r="RIM10" s="175"/>
      <c r="RIN10" s="177"/>
      <c r="RIO10" s="181"/>
      <c r="RIQ10" s="175"/>
      <c r="RIR10" s="177"/>
      <c r="RIS10" s="181"/>
      <c r="RIU10" s="175"/>
      <c r="RIV10" s="177"/>
      <c r="RIW10" s="181"/>
      <c r="RIY10" s="175"/>
      <c r="RIZ10" s="177"/>
      <c r="RJA10" s="181"/>
      <c r="RJC10" s="175"/>
      <c r="RJD10" s="177"/>
      <c r="RJE10" s="181"/>
      <c r="RJG10" s="175"/>
      <c r="RJH10" s="177"/>
      <c r="RJI10" s="181"/>
      <c r="RJK10" s="175"/>
      <c r="RJL10" s="177"/>
      <c r="RJM10" s="181"/>
      <c r="RJO10" s="175"/>
      <c r="RJP10" s="177"/>
      <c r="RJQ10" s="181"/>
      <c r="RJS10" s="175"/>
      <c r="RJT10" s="177"/>
      <c r="RJU10" s="181"/>
      <c r="RJW10" s="175"/>
      <c r="RJX10" s="177"/>
      <c r="RJY10" s="181"/>
      <c r="RKA10" s="175"/>
      <c r="RKB10" s="177"/>
      <c r="RKC10" s="181"/>
      <c r="RKE10" s="175"/>
      <c r="RKF10" s="177"/>
      <c r="RKG10" s="181"/>
      <c r="RKI10" s="175"/>
      <c r="RKJ10" s="177"/>
      <c r="RKK10" s="181"/>
      <c r="RKM10" s="175"/>
      <c r="RKN10" s="177"/>
      <c r="RKO10" s="181"/>
      <c r="RKQ10" s="175"/>
      <c r="RKR10" s="177"/>
      <c r="RKS10" s="181"/>
      <c r="RKU10" s="175"/>
      <c r="RKV10" s="177"/>
      <c r="RKW10" s="181"/>
      <c r="RKY10" s="175"/>
      <c r="RKZ10" s="177"/>
      <c r="RLA10" s="181"/>
      <c r="RLC10" s="175"/>
      <c r="RLD10" s="177"/>
      <c r="RLE10" s="181"/>
      <c r="RLG10" s="175"/>
      <c r="RLH10" s="177"/>
      <c r="RLI10" s="181"/>
      <c r="RLK10" s="175"/>
      <c r="RLL10" s="177"/>
      <c r="RLM10" s="181"/>
      <c r="RLO10" s="175"/>
      <c r="RLP10" s="177"/>
      <c r="RLQ10" s="181"/>
      <c r="RLS10" s="175"/>
      <c r="RLT10" s="177"/>
      <c r="RLU10" s="181"/>
      <c r="RLW10" s="175"/>
      <c r="RLX10" s="177"/>
      <c r="RLY10" s="181"/>
      <c r="RMA10" s="175"/>
      <c r="RMB10" s="177"/>
      <c r="RMC10" s="181"/>
      <c r="RME10" s="175"/>
      <c r="RMF10" s="177"/>
      <c r="RMG10" s="181"/>
      <c r="RMI10" s="175"/>
      <c r="RMJ10" s="177"/>
      <c r="RMK10" s="181"/>
      <c r="RMM10" s="175"/>
      <c r="RMN10" s="177"/>
      <c r="RMO10" s="181"/>
      <c r="RMQ10" s="175"/>
      <c r="RMR10" s="177"/>
      <c r="RMS10" s="181"/>
      <c r="RMU10" s="175"/>
      <c r="RMV10" s="177"/>
      <c r="RMW10" s="181"/>
      <c r="RMY10" s="175"/>
      <c r="RMZ10" s="177"/>
      <c r="RNA10" s="181"/>
      <c r="RNC10" s="175"/>
      <c r="RND10" s="177"/>
      <c r="RNE10" s="181"/>
      <c r="RNG10" s="175"/>
      <c r="RNH10" s="177"/>
      <c r="RNI10" s="181"/>
      <c r="RNK10" s="175"/>
      <c r="RNL10" s="177"/>
      <c r="RNM10" s="181"/>
      <c r="RNO10" s="175"/>
      <c r="RNP10" s="177"/>
      <c r="RNQ10" s="181"/>
      <c r="RNS10" s="175"/>
      <c r="RNT10" s="177"/>
      <c r="RNU10" s="181"/>
      <c r="RNW10" s="175"/>
      <c r="RNX10" s="177"/>
      <c r="RNY10" s="181"/>
      <c r="ROA10" s="175"/>
      <c r="ROB10" s="177"/>
      <c r="ROC10" s="181"/>
      <c r="ROE10" s="175"/>
      <c r="ROF10" s="177"/>
      <c r="ROG10" s="181"/>
      <c r="ROI10" s="175"/>
      <c r="ROJ10" s="177"/>
      <c r="ROK10" s="181"/>
      <c r="ROM10" s="175"/>
      <c r="RON10" s="177"/>
      <c r="ROO10" s="181"/>
      <c r="ROQ10" s="175"/>
      <c r="ROR10" s="177"/>
      <c r="ROS10" s="181"/>
      <c r="ROU10" s="175"/>
      <c r="ROV10" s="177"/>
      <c r="ROW10" s="181"/>
      <c r="ROY10" s="175"/>
      <c r="ROZ10" s="177"/>
      <c r="RPA10" s="181"/>
      <c r="RPC10" s="175"/>
      <c r="RPD10" s="177"/>
      <c r="RPE10" s="181"/>
      <c r="RPG10" s="175"/>
      <c r="RPH10" s="177"/>
      <c r="RPI10" s="181"/>
      <c r="RPK10" s="175"/>
      <c r="RPL10" s="177"/>
      <c r="RPM10" s="181"/>
      <c r="RPO10" s="175"/>
      <c r="RPP10" s="177"/>
      <c r="RPQ10" s="181"/>
      <c r="RPS10" s="175"/>
      <c r="RPT10" s="177"/>
      <c r="RPU10" s="181"/>
      <c r="RPW10" s="175"/>
      <c r="RPX10" s="177"/>
      <c r="RPY10" s="181"/>
      <c r="RQA10" s="175"/>
      <c r="RQB10" s="177"/>
      <c r="RQC10" s="181"/>
      <c r="RQE10" s="175"/>
      <c r="RQF10" s="177"/>
      <c r="RQG10" s="181"/>
      <c r="RQI10" s="175"/>
      <c r="RQJ10" s="177"/>
      <c r="RQK10" s="181"/>
      <c r="RQM10" s="175"/>
      <c r="RQN10" s="177"/>
      <c r="RQO10" s="181"/>
      <c r="RQQ10" s="175"/>
      <c r="RQR10" s="177"/>
      <c r="RQS10" s="181"/>
      <c r="RQU10" s="175"/>
      <c r="RQV10" s="177"/>
      <c r="RQW10" s="181"/>
      <c r="RQY10" s="175"/>
      <c r="RQZ10" s="177"/>
      <c r="RRA10" s="181"/>
      <c r="RRC10" s="175"/>
      <c r="RRD10" s="177"/>
      <c r="RRE10" s="181"/>
      <c r="RRG10" s="175"/>
      <c r="RRH10" s="177"/>
      <c r="RRI10" s="181"/>
      <c r="RRK10" s="175"/>
      <c r="RRL10" s="177"/>
      <c r="RRM10" s="181"/>
      <c r="RRO10" s="175"/>
      <c r="RRP10" s="177"/>
      <c r="RRQ10" s="181"/>
      <c r="RRS10" s="175"/>
      <c r="RRT10" s="177"/>
      <c r="RRU10" s="181"/>
      <c r="RRW10" s="175"/>
      <c r="RRX10" s="177"/>
      <c r="RRY10" s="181"/>
      <c r="RSA10" s="175"/>
      <c r="RSB10" s="177"/>
      <c r="RSC10" s="181"/>
      <c r="RSE10" s="175"/>
      <c r="RSF10" s="177"/>
      <c r="RSG10" s="181"/>
      <c r="RSI10" s="175"/>
      <c r="RSJ10" s="177"/>
      <c r="RSK10" s="181"/>
      <c r="RSM10" s="175"/>
      <c r="RSN10" s="177"/>
      <c r="RSO10" s="181"/>
      <c r="RSQ10" s="175"/>
      <c r="RSR10" s="177"/>
      <c r="RSS10" s="181"/>
      <c r="RSU10" s="175"/>
      <c r="RSV10" s="177"/>
      <c r="RSW10" s="181"/>
      <c r="RSY10" s="175"/>
      <c r="RSZ10" s="177"/>
      <c r="RTA10" s="181"/>
      <c r="RTC10" s="175"/>
      <c r="RTD10" s="177"/>
      <c r="RTE10" s="181"/>
      <c r="RTG10" s="175"/>
      <c r="RTH10" s="177"/>
      <c r="RTI10" s="181"/>
      <c r="RTK10" s="175"/>
      <c r="RTL10" s="177"/>
      <c r="RTM10" s="181"/>
      <c r="RTO10" s="175"/>
      <c r="RTP10" s="177"/>
      <c r="RTQ10" s="181"/>
      <c r="RTS10" s="175"/>
      <c r="RTT10" s="177"/>
      <c r="RTU10" s="181"/>
      <c r="RTW10" s="175"/>
      <c r="RTX10" s="177"/>
      <c r="RTY10" s="181"/>
      <c r="RUA10" s="175"/>
      <c r="RUB10" s="177"/>
      <c r="RUC10" s="181"/>
      <c r="RUE10" s="175"/>
      <c r="RUF10" s="177"/>
      <c r="RUG10" s="181"/>
      <c r="RUI10" s="175"/>
      <c r="RUJ10" s="177"/>
      <c r="RUK10" s="181"/>
      <c r="RUM10" s="175"/>
      <c r="RUN10" s="177"/>
      <c r="RUO10" s="181"/>
      <c r="RUQ10" s="175"/>
      <c r="RUR10" s="177"/>
      <c r="RUS10" s="181"/>
      <c r="RUU10" s="175"/>
      <c r="RUV10" s="177"/>
      <c r="RUW10" s="181"/>
      <c r="RUY10" s="175"/>
      <c r="RUZ10" s="177"/>
      <c r="RVA10" s="181"/>
      <c r="RVC10" s="175"/>
      <c r="RVD10" s="177"/>
      <c r="RVE10" s="181"/>
      <c r="RVG10" s="175"/>
      <c r="RVH10" s="177"/>
      <c r="RVI10" s="181"/>
      <c r="RVK10" s="175"/>
      <c r="RVL10" s="177"/>
      <c r="RVM10" s="181"/>
      <c r="RVO10" s="175"/>
      <c r="RVP10" s="177"/>
      <c r="RVQ10" s="181"/>
      <c r="RVS10" s="175"/>
      <c r="RVT10" s="177"/>
      <c r="RVU10" s="181"/>
      <c r="RVW10" s="175"/>
      <c r="RVX10" s="177"/>
      <c r="RVY10" s="181"/>
      <c r="RWA10" s="175"/>
      <c r="RWB10" s="177"/>
      <c r="RWC10" s="181"/>
      <c r="RWE10" s="175"/>
      <c r="RWF10" s="177"/>
      <c r="RWG10" s="181"/>
      <c r="RWI10" s="175"/>
      <c r="RWJ10" s="177"/>
      <c r="RWK10" s="181"/>
      <c r="RWM10" s="175"/>
      <c r="RWN10" s="177"/>
      <c r="RWO10" s="181"/>
      <c r="RWQ10" s="175"/>
      <c r="RWR10" s="177"/>
      <c r="RWS10" s="181"/>
      <c r="RWU10" s="175"/>
      <c r="RWV10" s="177"/>
      <c r="RWW10" s="181"/>
      <c r="RWY10" s="175"/>
      <c r="RWZ10" s="177"/>
      <c r="RXA10" s="181"/>
      <c r="RXC10" s="175"/>
      <c r="RXD10" s="177"/>
      <c r="RXE10" s="181"/>
      <c r="RXG10" s="175"/>
      <c r="RXH10" s="177"/>
      <c r="RXI10" s="181"/>
      <c r="RXK10" s="175"/>
      <c r="RXL10" s="177"/>
      <c r="RXM10" s="181"/>
      <c r="RXO10" s="175"/>
      <c r="RXP10" s="177"/>
      <c r="RXQ10" s="181"/>
      <c r="RXS10" s="175"/>
      <c r="RXT10" s="177"/>
      <c r="RXU10" s="181"/>
      <c r="RXW10" s="175"/>
      <c r="RXX10" s="177"/>
      <c r="RXY10" s="181"/>
      <c r="RYA10" s="175"/>
      <c r="RYB10" s="177"/>
      <c r="RYC10" s="181"/>
      <c r="RYE10" s="175"/>
      <c r="RYF10" s="177"/>
      <c r="RYG10" s="181"/>
      <c r="RYI10" s="175"/>
      <c r="RYJ10" s="177"/>
      <c r="RYK10" s="181"/>
      <c r="RYM10" s="175"/>
      <c r="RYN10" s="177"/>
      <c r="RYO10" s="181"/>
      <c r="RYQ10" s="175"/>
      <c r="RYR10" s="177"/>
      <c r="RYS10" s="181"/>
      <c r="RYU10" s="175"/>
      <c r="RYV10" s="177"/>
      <c r="RYW10" s="181"/>
      <c r="RYY10" s="175"/>
      <c r="RYZ10" s="177"/>
      <c r="RZA10" s="181"/>
      <c r="RZC10" s="175"/>
      <c r="RZD10" s="177"/>
      <c r="RZE10" s="181"/>
      <c r="RZG10" s="175"/>
      <c r="RZH10" s="177"/>
      <c r="RZI10" s="181"/>
      <c r="RZK10" s="175"/>
      <c r="RZL10" s="177"/>
      <c r="RZM10" s="181"/>
      <c r="RZO10" s="175"/>
      <c r="RZP10" s="177"/>
      <c r="RZQ10" s="181"/>
      <c r="RZS10" s="175"/>
      <c r="RZT10" s="177"/>
      <c r="RZU10" s="181"/>
      <c r="RZW10" s="175"/>
      <c r="RZX10" s="177"/>
      <c r="RZY10" s="181"/>
      <c r="SAA10" s="175"/>
      <c r="SAB10" s="177"/>
      <c r="SAC10" s="181"/>
      <c r="SAE10" s="175"/>
      <c r="SAF10" s="177"/>
      <c r="SAG10" s="181"/>
      <c r="SAI10" s="175"/>
      <c r="SAJ10" s="177"/>
      <c r="SAK10" s="181"/>
      <c r="SAM10" s="175"/>
      <c r="SAN10" s="177"/>
      <c r="SAO10" s="181"/>
      <c r="SAQ10" s="175"/>
      <c r="SAR10" s="177"/>
      <c r="SAS10" s="181"/>
      <c r="SAU10" s="175"/>
      <c r="SAV10" s="177"/>
      <c r="SAW10" s="181"/>
      <c r="SAY10" s="175"/>
      <c r="SAZ10" s="177"/>
      <c r="SBA10" s="181"/>
      <c r="SBC10" s="175"/>
      <c r="SBD10" s="177"/>
      <c r="SBE10" s="181"/>
      <c r="SBG10" s="175"/>
      <c r="SBH10" s="177"/>
      <c r="SBI10" s="181"/>
      <c r="SBK10" s="175"/>
      <c r="SBL10" s="177"/>
      <c r="SBM10" s="181"/>
      <c r="SBO10" s="175"/>
      <c r="SBP10" s="177"/>
      <c r="SBQ10" s="181"/>
      <c r="SBS10" s="175"/>
      <c r="SBT10" s="177"/>
      <c r="SBU10" s="181"/>
      <c r="SBW10" s="175"/>
      <c r="SBX10" s="177"/>
      <c r="SBY10" s="181"/>
      <c r="SCA10" s="175"/>
      <c r="SCB10" s="177"/>
      <c r="SCC10" s="181"/>
      <c r="SCE10" s="175"/>
      <c r="SCF10" s="177"/>
      <c r="SCG10" s="181"/>
      <c r="SCI10" s="175"/>
      <c r="SCJ10" s="177"/>
      <c r="SCK10" s="181"/>
      <c r="SCM10" s="175"/>
      <c r="SCN10" s="177"/>
      <c r="SCO10" s="181"/>
      <c r="SCQ10" s="175"/>
      <c r="SCR10" s="177"/>
      <c r="SCS10" s="181"/>
      <c r="SCU10" s="175"/>
      <c r="SCV10" s="177"/>
      <c r="SCW10" s="181"/>
      <c r="SCY10" s="175"/>
      <c r="SCZ10" s="177"/>
      <c r="SDA10" s="181"/>
      <c r="SDC10" s="175"/>
      <c r="SDD10" s="177"/>
      <c r="SDE10" s="181"/>
      <c r="SDG10" s="175"/>
      <c r="SDH10" s="177"/>
      <c r="SDI10" s="181"/>
      <c r="SDK10" s="175"/>
      <c r="SDL10" s="177"/>
      <c r="SDM10" s="181"/>
      <c r="SDO10" s="175"/>
      <c r="SDP10" s="177"/>
      <c r="SDQ10" s="181"/>
      <c r="SDS10" s="175"/>
      <c r="SDT10" s="177"/>
      <c r="SDU10" s="181"/>
      <c r="SDW10" s="175"/>
      <c r="SDX10" s="177"/>
      <c r="SDY10" s="181"/>
      <c r="SEA10" s="175"/>
      <c r="SEB10" s="177"/>
      <c r="SEC10" s="181"/>
      <c r="SEE10" s="175"/>
      <c r="SEF10" s="177"/>
      <c r="SEG10" s="181"/>
      <c r="SEI10" s="175"/>
      <c r="SEJ10" s="177"/>
      <c r="SEK10" s="181"/>
      <c r="SEM10" s="175"/>
      <c r="SEN10" s="177"/>
      <c r="SEO10" s="181"/>
      <c r="SEQ10" s="175"/>
      <c r="SER10" s="177"/>
      <c r="SES10" s="181"/>
      <c r="SEU10" s="175"/>
      <c r="SEV10" s="177"/>
      <c r="SEW10" s="181"/>
      <c r="SEY10" s="175"/>
      <c r="SEZ10" s="177"/>
      <c r="SFA10" s="181"/>
      <c r="SFC10" s="175"/>
      <c r="SFD10" s="177"/>
      <c r="SFE10" s="181"/>
      <c r="SFG10" s="175"/>
      <c r="SFH10" s="177"/>
      <c r="SFI10" s="181"/>
      <c r="SFK10" s="175"/>
      <c r="SFL10" s="177"/>
      <c r="SFM10" s="181"/>
      <c r="SFO10" s="175"/>
      <c r="SFP10" s="177"/>
      <c r="SFQ10" s="181"/>
      <c r="SFS10" s="175"/>
      <c r="SFT10" s="177"/>
      <c r="SFU10" s="181"/>
      <c r="SFW10" s="175"/>
      <c r="SFX10" s="177"/>
      <c r="SFY10" s="181"/>
      <c r="SGA10" s="175"/>
      <c r="SGB10" s="177"/>
      <c r="SGC10" s="181"/>
      <c r="SGE10" s="175"/>
      <c r="SGF10" s="177"/>
      <c r="SGG10" s="181"/>
      <c r="SGI10" s="175"/>
      <c r="SGJ10" s="177"/>
      <c r="SGK10" s="181"/>
      <c r="SGM10" s="175"/>
      <c r="SGN10" s="177"/>
      <c r="SGO10" s="181"/>
      <c r="SGQ10" s="175"/>
      <c r="SGR10" s="177"/>
      <c r="SGS10" s="181"/>
      <c r="SGU10" s="175"/>
      <c r="SGV10" s="177"/>
      <c r="SGW10" s="181"/>
      <c r="SGY10" s="175"/>
      <c r="SGZ10" s="177"/>
      <c r="SHA10" s="181"/>
      <c r="SHC10" s="175"/>
      <c r="SHD10" s="177"/>
      <c r="SHE10" s="181"/>
      <c r="SHG10" s="175"/>
      <c r="SHH10" s="177"/>
      <c r="SHI10" s="181"/>
      <c r="SHK10" s="175"/>
      <c r="SHL10" s="177"/>
      <c r="SHM10" s="181"/>
      <c r="SHO10" s="175"/>
      <c r="SHP10" s="177"/>
      <c r="SHQ10" s="181"/>
      <c r="SHS10" s="175"/>
      <c r="SHT10" s="177"/>
      <c r="SHU10" s="181"/>
      <c r="SHW10" s="175"/>
      <c r="SHX10" s="177"/>
      <c r="SHY10" s="181"/>
      <c r="SIA10" s="175"/>
      <c r="SIB10" s="177"/>
      <c r="SIC10" s="181"/>
      <c r="SIE10" s="175"/>
      <c r="SIF10" s="177"/>
      <c r="SIG10" s="181"/>
      <c r="SII10" s="175"/>
      <c r="SIJ10" s="177"/>
      <c r="SIK10" s="181"/>
      <c r="SIM10" s="175"/>
      <c r="SIN10" s="177"/>
      <c r="SIO10" s="181"/>
      <c r="SIQ10" s="175"/>
      <c r="SIR10" s="177"/>
      <c r="SIS10" s="181"/>
      <c r="SIU10" s="175"/>
      <c r="SIV10" s="177"/>
      <c r="SIW10" s="181"/>
      <c r="SIY10" s="175"/>
      <c r="SIZ10" s="177"/>
      <c r="SJA10" s="181"/>
      <c r="SJC10" s="175"/>
      <c r="SJD10" s="177"/>
      <c r="SJE10" s="181"/>
      <c r="SJG10" s="175"/>
      <c r="SJH10" s="177"/>
      <c r="SJI10" s="181"/>
      <c r="SJK10" s="175"/>
      <c r="SJL10" s="177"/>
      <c r="SJM10" s="181"/>
      <c r="SJO10" s="175"/>
      <c r="SJP10" s="177"/>
      <c r="SJQ10" s="181"/>
      <c r="SJS10" s="175"/>
      <c r="SJT10" s="177"/>
      <c r="SJU10" s="181"/>
      <c r="SJW10" s="175"/>
      <c r="SJX10" s="177"/>
      <c r="SJY10" s="181"/>
      <c r="SKA10" s="175"/>
      <c r="SKB10" s="177"/>
      <c r="SKC10" s="181"/>
      <c r="SKE10" s="175"/>
      <c r="SKF10" s="177"/>
      <c r="SKG10" s="181"/>
      <c r="SKI10" s="175"/>
      <c r="SKJ10" s="177"/>
      <c r="SKK10" s="181"/>
      <c r="SKM10" s="175"/>
      <c r="SKN10" s="177"/>
      <c r="SKO10" s="181"/>
      <c r="SKQ10" s="175"/>
      <c r="SKR10" s="177"/>
      <c r="SKS10" s="181"/>
      <c r="SKU10" s="175"/>
      <c r="SKV10" s="177"/>
      <c r="SKW10" s="181"/>
      <c r="SKY10" s="175"/>
      <c r="SKZ10" s="177"/>
      <c r="SLA10" s="181"/>
      <c r="SLC10" s="175"/>
      <c r="SLD10" s="177"/>
      <c r="SLE10" s="181"/>
      <c r="SLG10" s="175"/>
      <c r="SLH10" s="177"/>
      <c r="SLI10" s="181"/>
      <c r="SLK10" s="175"/>
      <c r="SLL10" s="177"/>
      <c r="SLM10" s="181"/>
      <c r="SLO10" s="175"/>
      <c r="SLP10" s="177"/>
      <c r="SLQ10" s="181"/>
      <c r="SLS10" s="175"/>
      <c r="SLT10" s="177"/>
      <c r="SLU10" s="181"/>
      <c r="SLW10" s="175"/>
      <c r="SLX10" s="177"/>
      <c r="SLY10" s="181"/>
      <c r="SMA10" s="175"/>
      <c r="SMB10" s="177"/>
      <c r="SMC10" s="181"/>
      <c r="SME10" s="175"/>
      <c r="SMF10" s="177"/>
      <c r="SMG10" s="181"/>
      <c r="SMI10" s="175"/>
      <c r="SMJ10" s="177"/>
      <c r="SMK10" s="181"/>
      <c r="SMM10" s="175"/>
      <c r="SMN10" s="177"/>
      <c r="SMO10" s="181"/>
      <c r="SMQ10" s="175"/>
      <c r="SMR10" s="177"/>
      <c r="SMS10" s="181"/>
      <c r="SMU10" s="175"/>
      <c r="SMV10" s="177"/>
      <c r="SMW10" s="181"/>
      <c r="SMY10" s="175"/>
      <c r="SMZ10" s="177"/>
      <c r="SNA10" s="181"/>
      <c r="SNC10" s="175"/>
      <c r="SND10" s="177"/>
      <c r="SNE10" s="181"/>
      <c r="SNG10" s="175"/>
      <c r="SNH10" s="177"/>
      <c r="SNI10" s="181"/>
      <c r="SNK10" s="175"/>
      <c r="SNL10" s="177"/>
      <c r="SNM10" s="181"/>
      <c r="SNO10" s="175"/>
      <c r="SNP10" s="177"/>
      <c r="SNQ10" s="181"/>
      <c r="SNS10" s="175"/>
      <c r="SNT10" s="177"/>
      <c r="SNU10" s="181"/>
      <c r="SNW10" s="175"/>
      <c r="SNX10" s="177"/>
      <c r="SNY10" s="181"/>
      <c r="SOA10" s="175"/>
      <c r="SOB10" s="177"/>
      <c r="SOC10" s="181"/>
      <c r="SOE10" s="175"/>
      <c r="SOF10" s="177"/>
      <c r="SOG10" s="181"/>
      <c r="SOI10" s="175"/>
      <c r="SOJ10" s="177"/>
      <c r="SOK10" s="181"/>
      <c r="SOM10" s="175"/>
      <c r="SON10" s="177"/>
      <c r="SOO10" s="181"/>
      <c r="SOQ10" s="175"/>
      <c r="SOR10" s="177"/>
      <c r="SOS10" s="181"/>
      <c r="SOU10" s="175"/>
      <c r="SOV10" s="177"/>
      <c r="SOW10" s="181"/>
      <c r="SOY10" s="175"/>
      <c r="SOZ10" s="177"/>
      <c r="SPA10" s="181"/>
      <c r="SPC10" s="175"/>
      <c r="SPD10" s="177"/>
      <c r="SPE10" s="181"/>
      <c r="SPG10" s="175"/>
      <c r="SPH10" s="177"/>
      <c r="SPI10" s="181"/>
      <c r="SPK10" s="175"/>
      <c r="SPL10" s="177"/>
      <c r="SPM10" s="181"/>
      <c r="SPO10" s="175"/>
      <c r="SPP10" s="177"/>
      <c r="SPQ10" s="181"/>
      <c r="SPS10" s="175"/>
      <c r="SPT10" s="177"/>
      <c r="SPU10" s="181"/>
      <c r="SPW10" s="175"/>
      <c r="SPX10" s="177"/>
      <c r="SPY10" s="181"/>
      <c r="SQA10" s="175"/>
      <c r="SQB10" s="177"/>
      <c r="SQC10" s="181"/>
      <c r="SQE10" s="175"/>
      <c r="SQF10" s="177"/>
      <c r="SQG10" s="181"/>
      <c r="SQI10" s="175"/>
      <c r="SQJ10" s="177"/>
      <c r="SQK10" s="181"/>
      <c r="SQM10" s="175"/>
      <c r="SQN10" s="177"/>
      <c r="SQO10" s="181"/>
      <c r="SQQ10" s="175"/>
      <c r="SQR10" s="177"/>
      <c r="SQS10" s="181"/>
      <c r="SQU10" s="175"/>
      <c r="SQV10" s="177"/>
      <c r="SQW10" s="181"/>
      <c r="SQY10" s="175"/>
      <c r="SQZ10" s="177"/>
      <c r="SRA10" s="181"/>
      <c r="SRC10" s="175"/>
      <c r="SRD10" s="177"/>
      <c r="SRE10" s="181"/>
      <c r="SRG10" s="175"/>
      <c r="SRH10" s="177"/>
      <c r="SRI10" s="181"/>
      <c r="SRK10" s="175"/>
      <c r="SRL10" s="177"/>
      <c r="SRM10" s="181"/>
      <c r="SRO10" s="175"/>
      <c r="SRP10" s="177"/>
      <c r="SRQ10" s="181"/>
      <c r="SRS10" s="175"/>
      <c r="SRT10" s="177"/>
      <c r="SRU10" s="181"/>
      <c r="SRW10" s="175"/>
      <c r="SRX10" s="177"/>
      <c r="SRY10" s="181"/>
      <c r="SSA10" s="175"/>
      <c r="SSB10" s="177"/>
      <c r="SSC10" s="181"/>
      <c r="SSE10" s="175"/>
      <c r="SSF10" s="177"/>
      <c r="SSG10" s="181"/>
      <c r="SSI10" s="175"/>
      <c r="SSJ10" s="177"/>
      <c r="SSK10" s="181"/>
      <c r="SSM10" s="175"/>
      <c r="SSN10" s="177"/>
      <c r="SSO10" s="181"/>
      <c r="SSQ10" s="175"/>
      <c r="SSR10" s="177"/>
      <c r="SSS10" s="181"/>
      <c r="SSU10" s="175"/>
      <c r="SSV10" s="177"/>
      <c r="SSW10" s="181"/>
      <c r="SSY10" s="175"/>
      <c r="SSZ10" s="177"/>
      <c r="STA10" s="181"/>
      <c r="STC10" s="175"/>
      <c r="STD10" s="177"/>
      <c r="STE10" s="181"/>
      <c r="STG10" s="175"/>
      <c r="STH10" s="177"/>
      <c r="STI10" s="181"/>
      <c r="STK10" s="175"/>
      <c r="STL10" s="177"/>
      <c r="STM10" s="181"/>
      <c r="STO10" s="175"/>
      <c r="STP10" s="177"/>
      <c r="STQ10" s="181"/>
      <c r="STS10" s="175"/>
      <c r="STT10" s="177"/>
      <c r="STU10" s="181"/>
      <c r="STW10" s="175"/>
      <c r="STX10" s="177"/>
      <c r="STY10" s="181"/>
      <c r="SUA10" s="175"/>
      <c r="SUB10" s="177"/>
      <c r="SUC10" s="181"/>
      <c r="SUE10" s="175"/>
      <c r="SUF10" s="177"/>
      <c r="SUG10" s="181"/>
      <c r="SUI10" s="175"/>
      <c r="SUJ10" s="177"/>
      <c r="SUK10" s="181"/>
      <c r="SUM10" s="175"/>
      <c r="SUN10" s="177"/>
      <c r="SUO10" s="181"/>
      <c r="SUQ10" s="175"/>
      <c r="SUR10" s="177"/>
      <c r="SUS10" s="181"/>
      <c r="SUU10" s="175"/>
      <c r="SUV10" s="177"/>
      <c r="SUW10" s="181"/>
      <c r="SUY10" s="175"/>
      <c r="SUZ10" s="177"/>
      <c r="SVA10" s="181"/>
      <c r="SVC10" s="175"/>
      <c r="SVD10" s="177"/>
      <c r="SVE10" s="181"/>
      <c r="SVG10" s="175"/>
      <c r="SVH10" s="177"/>
      <c r="SVI10" s="181"/>
      <c r="SVK10" s="175"/>
      <c r="SVL10" s="177"/>
      <c r="SVM10" s="181"/>
      <c r="SVO10" s="175"/>
      <c r="SVP10" s="177"/>
      <c r="SVQ10" s="181"/>
      <c r="SVS10" s="175"/>
      <c r="SVT10" s="177"/>
      <c r="SVU10" s="181"/>
      <c r="SVW10" s="175"/>
      <c r="SVX10" s="177"/>
      <c r="SVY10" s="181"/>
      <c r="SWA10" s="175"/>
      <c r="SWB10" s="177"/>
      <c r="SWC10" s="181"/>
      <c r="SWE10" s="175"/>
      <c r="SWF10" s="177"/>
      <c r="SWG10" s="181"/>
      <c r="SWI10" s="175"/>
      <c r="SWJ10" s="177"/>
      <c r="SWK10" s="181"/>
      <c r="SWM10" s="175"/>
      <c r="SWN10" s="177"/>
      <c r="SWO10" s="181"/>
      <c r="SWQ10" s="175"/>
      <c r="SWR10" s="177"/>
      <c r="SWS10" s="181"/>
      <c r="SWU10" s="175"/>
      <c r="SWV10" s="177"/>
      <c r="SWW10" s="181"/>
      <c r="SWY10" s="175"/>
      <c r="SWZ10" s="177"/>
      <c r="SXA10" s="181"/>
      <c r="SXC10" s="175"/>
      <c r="SXD10" s="177"/>
      <c r="SXE10" s="181"/>
      <c r="SXG10" s="175"/>
      <c r="SXH10" s="177"/>
      <c r="SXI10" s="181"/>
      <c r="SXK10" s="175"/>
      <c r="SXL10" s="177"/>
      <c r="SXM10" s="181"/>
      <c r="SXO10" s="175"/>
      <c r="SXP10" s="177"/>
      <c r="SXQ10" s="181"/>
      <c r="SXS10" s="175"/>
      <c r="SXT10" s="177"/>
      <c r="SXU10" s="181"/>
      <c r="SXW10" s="175"/>
      <c r="SXX10" s="177"/>
      <c r="SXY10" s="181"/>
      <c r="SYA10" s="175"/>
      <c r="SYB10" s="177"/>
      <c r="SYC10" s="181"/>
      <c r="SYE10" s="175"/>
      <c r="SYF10" s="177"/>
      <c r="SYG10" s="181"/>
      <c r="SYI10" s="175"/>
      <c r="SYJ10" s="177"/>
      <c r="SYK10" s="181"/>
      <c r="SYM10" s="175"/>
      <c r="SYN10" s="177"/>
      <c r="SYO10" s="181"/>
      <c r="SYQ10" s="175"/>
      <c r="SYR10" s="177"/>
      <c r="SYS10" s="181"/>
      <c r="SYU10" s="175"/>
      <c r="SYV10" s="177"/>
      <c r="SYW10" s="181"/>
      <c r="SYY10" s="175"/>
      <c r="SYZ10" s="177"/>
      <c r="SZA10" s="181"/>
      <c r="SZC10" s="175"/>
      <c r="SZD10" s="177"/>
      <c r="SZE10" s="181"/>
      <c r="SZG10" s="175"/>
      <c r="SZH10" s="177"/>
      <c r="SZI10" s="181"/>
      <c r="SZK10" s="175"/>
      <c r="SZL10" s="177"/>
      <c r="SZM10" s="181"/>
      <c r="SZO10" s="175"/>
      <c r="SZP10" s="177"/>
      <c r="SZQ10" s="181"/>
      <c r="SZS10" s="175"/>
      <c r="SZT10" s="177"/>
      <c r="SZU10" s="181"/>
      <c r="SZW10" s="175"/>
      <c r="SZX10" s="177"/>
      <c r="SZY10" s="181"/>
      <c r="TAA10" s="175"/>
      <c r="TAB10" s="177"/>
      <c r="TAC10" s="181"/>
      <c r="TAE10" s="175"/>
      <c r="TAF10" s="177"/>
      <c r="TAG10" s="181"/>
      <c r="TAI10" s="175"/>
      <c r="TAJ10" s="177"/>
      <c r="TAK10" s="181"/>
      <c r="TAM10" s="175"/>
      <c r="TAN10" s="177"/>
      <c r="TAO10" s="181"/>
      <c r="TAQ10" s="175"/>
      <c r="TAR10" s="177"/>
      <c r="TAS10" s="181"/>
      <c r="TAU10" s="175"/>
      <c r="TAV10" s="177"/>
      <c r="TAW10" s="181"/>
      <c r="TAY10" s="175"/>
      <c r="TAZ10" s="177"/>
      <c r="TBA10" s="181"/>
      <c r="TBC10" s="175"/>
      <c r="TBD10" s="177"/>
      <c r="TBE10" s="181"/>
      <c r="TBG10" s="175"/>
      <c r="TBH10" s="177"/>
      <c r="TBI10" s="181"/>
      <c r="TBK10" s="175"/>
      <c r="TBL10" s="177"/>
      <c r="TBM10" s="181"/>
      <c r="TBO10" s="175"/>
      <c r="TBP10" s="177"/>
      <c r="TBQ10" s="181"/>
      <c r="TBS10" s="175"/>
      <c r="TBT10" s="177"/>
      <c r="TBU10" s="181"/>
      <c r="TBW10" s="175"/>
      <c r="TBX10" s="177"/>
      <c r="TBY10" s="181"/>
      <c r="TCA10" s="175"/>
      <c r="TCB10" s="177"/>
      <c r="TCC10" s="181"/>
      <c r="TCE10" s="175"/>
      <c r="TCF10" s="177"/>
      <c r="TCG10" s="181"/>
      <c r="TCI10" s="175"/>
      <c r="TCJ10" s="177"/>
      <c r="TCK10" s="181"/>
      <c r="TCM10" s="175"/>
      <c r="TCN10" s="177"/>
      <c r="TCO10" s="181"/>
      <c r="TCQ10" s="175"/>
      <c r="TCR10" s="177"/>
      <c r="TCS10" s="181"/>
      <c r="TCU10" s="175"/>
      <c r="TCV10" s="177"/>
      <c r="TCW10" s="181"/>
      <c r="TCY10" s="175"/>
      <c r="TCZ10" s="177"/>
      <c r="TDA10" s="181"/>
      <c r="TDC10" s="175"/>
      <c r="TDD10" s="177"/>
      <c r="TDE10" s="181"/>
      <c r="TDG10" s="175"/>
      <c r="TDH10" s="177"/>
      <c r="TDI10" s="181"/>
      <c r="TDK10" s="175"/>
      <c r="TDL10" s="177"/>
      <c r="TDM10" s="181"/>
      <c r="TDO10" s="175"/>
      <c r="TDP10" s="177"/>
      <c r="TDQ10" s="181"/>
      <c r="TDS10" s="175"/>
      <c r="TDT10" s="177"/>
      <c r="TDU10" s="181"/>
      <c r="TDW10" s="175"/>
      <c r="TDX10" s="177"/>
      <c r="TDY10" s="181"/>
      <c r="TEA10" s="175"/>
      <c r="TEB10" s="177"/>
      <c r="TEC10" s="181"/>
      <c r="TEE10" s="175"/>
      <c r="TEF10" s="177"/>
      <c r="TEG10" s="181"/>
      <c r="TEI10" s="175"/>
      <c r="TEJ10" s="177"/>
      <c r="TEK10" s="181"/>
      <c r="TEM10" s="175"/>
      <c r="TEN10" s="177"/>
      <c r="TEO10" s="181"/>
      <c r="TEQ10" s="175"/>
      <c r="TER10" s="177"/>
      <c r="TES10" s="181"/>
      <c r="TEU10" s="175"/>
      <c r="TEV10" s="177"/>
      <c r="TEW10" s="181"/>
      <c r="TEY10" s="175"/>
      <c r="TEZ10" s="177"/>
      <c r="TFA10" s="181"/>
      <c r="TFC10" s="175"/>
      <c r="TFD10" s="177"/>
      <c r="TFE10" s="181"/>
      <c r="TFG10" s="175"/>
      <c r="TFH10" s="177"/>
      <c r="TFI10" s="181"/>
      <c r="TFK10" s="175"/>
      <c r="TFL10" s="177"/>
      <c r="TFM10" s="181"/>
      <c r="TFO10" s="175"/>
      <c r="TFP10" s="177"/>
      <c r="TFQ10" s="181"/>
      <c r="TFS10" s="175"/>
      <c r="TFT10" s="177"/>
      <c r="TFU10" s="181"/>
      <c r="TFW10" s="175"/>
      <c r="TFX10" s="177"/>
      <c r="TFY10" s="181"/>
      <c r="TGA10" s="175"/>
      <c r="TGB10" s="177"/>
      <c r="TGC10" s="181"/>
      <c r="TGE10" s="175"/>
      <c r="TGF10" s="177"/>
      <c r="TGG10" s="181"/>
      <c r="TGI10" s="175"/>
      <c r="TGJ10" s="177"/>
      <c r="TGK10" s="181"/>
      <c r="TGM10" s="175"/>
      <c r="TGN10" s="177"/>
      <c r="TGO10" s="181"/>
      <c r="TGQ10" s="175"/>
      <c r="TGR10" s="177"/>
      <c r="TGS10" s="181"/>
      <c r="TGU10" s="175"/>
      <c r="TGV10" s="177"/>
      <c r="TGW10" s="181"/>
      <c r="TGY10" s="175"/>
      <c r="TGZ10" s="177"/>
      <c r="THA10" s="181"/>
      <c r="THC10" s="175"/>
      <c r="THD10" s="177"/>
      <c r="THE10" s="181"/>
      <c r="THG10" s="175"/>
      <c r="THH10" s="177"/>
      <c r="THI10" s="181"/>
      <c r="THK10" s="175"/>
      <c r="THL10" s="177"/>
      <c r="THM10" s="181"/>
      <c r="THO10" s="175"/>
      <c r="THP10" s="177"/>
      <c r="THQ10" s="181"/>
      <c r="THS10" s="175"/>
      <c r="THT10" s="177"/>
      <c r="THU10" s="181"/>
      <c r="THW10" s="175"/>
      <c r="THX10" s="177"/>
      <c r="THY10" s="181"/>
      <c r="TIA10" s="175"/>
      <c r="TIB10" s="177"/>
      <c r="TIC10" s="181"/>
      <c r="TIE10" s="175"/>
      <c r="TIF10" s="177"/>
      <c r="TIG10" s="181"/>
      <c r="TII10" s="175"/>
      <c r="TIJ10" s="177"/>
      <c r="TIK10" s="181"/>
      <c r="TIM10" s="175"/>
      <c r="TIN10" s="177"/>
      <c r="TIO10" s="181"/>
      <c r="TIQ10" s="175"/>
      <c r="TIR10" s="177"/>
      <c r="TIS10" s="181"/>
      <c r="TIU10" s="175"/>
      <c r="TIV10" s="177"/>
      <c r="TIW10" s="181"/>
      <c r="TIY10" s="175"/>
      <c r="TIZ10" s="177"/>
      <c r="TJA10" s="181"/>
      <c r="TJC10" s="175"/>
      <c r="TJD10" s="177"/>
      <c r="TJE10" s="181"/>
      <c r="TJG10" s="175"/>
      <c r="TJH10" s="177"/>
      <c r="TJI10" s="181"/>
      <c r="TJK10" s="175"/>
      <c r="TJL10" s="177"/>
      <c r="TJM10" s="181"/>
      <c r="TJO10" s="175"/>
      <c r="TJP10" s="177"/>
      <c r="TJQ10" s="181"/>
      <c r="TJS10" s="175"/>
      <c r="TJT10" s="177"/>
      <c r="TJU10" s="181"/>
      <c r="TJW10" s="175"/>
      <c r="TJX10" s="177"/>
      <c r="TJY10" s="181"/>
      <c r="TKA10" s="175"/>
      <c r="TKB10" s="177"/>
      <c r="TKC10" s="181"/>
      <c r="TKE10" s="175"/>
      <c r="TKF10" s="177"/>
      <c r="TKG10" s="181"/>
      <c r="TKI10" s="175"/>
      <c r="TKJ10" s="177"/>
      <c r="TKK10" s="181"/>
      <c r="TKM10" s="175"/>
      <c r="TKN10" s="177"/>
      <c r="TKO10" s="181"/>
      <c r="TKQ10" s="175"/>
      <c r="TKR10" s="177"/>
      <c r="TKS10" s="181"/>
      <c r="TKU10" s="175"/>
      <c r="TKV10" s="177"/>
      <c r="TKW10" s="181"/>
      <c r="TKY10" s="175"/>
      <c r="TKZ10" s="177"/>
      <c r="TLA10" s="181"/>
      <c r="TLC10" s="175"/>
      <c r="TLD10" s="177"/>
      <c r="TLE10" s="181"/>
      <c r="TLG10" s="175"/>
      <c r="TLH10" s="177"/>
      <c r="TLI10" s="181"/>
      <c r="TLK10" s="175"/>
      <c r="TLL10" s="177"/>
      <c r="TLM10" s="181"/>
      <c r="TLO10" s="175"/>
      <c r="TLP10" s="177"/>
      <c r="TLQ10" s="181"/>
      <c r="TLS10" s="175"/>
      <c r="TLT10" s="177"/>
      <c r="TLU10" s="181"/>
      <c r="TLW10" s="175"/>
      <c r="TLX10" s="177"/>
      <c r="TLY10" s="181"/>
      <c r="TMA10" s="175"/>
      <c r="TMB10" s="177"/>
      <c r="TMC10" s="181"/>
      <c r="TME10" s="175"/>
      <c r="TMF10" s="177"/>
      <c r="TMG10" s="181"/>
      <c r="TMI10" s="175"/>
      <c r="TMJ10" s="177"/>
      <c r="TMK10" s="181"/>
      <c r="TMM10" s="175"/>
      <c r="TMN10" s="177"/>
      <c r="TMO10" s="181"/>
      <c r="TMQ10" s="175"/>
      <c r="TMR10" s="177"/>
      <c r="TMS10" s="181"/>
      <c r="TMU10" s="175"/>
      <c r="TMV10" s="177"/>
      <c r="TMW10" s="181"/>
      <c r="TMY10" s="175"/>
      <c r="TMZ10" s="177"/>
      <c r="TNA10" s="181"/>
      <c r="TNC10" s="175"/>
      <c r="TND10" s="177"/>
      <c r="TNE10" s="181"/>
      <c r="TNG10" s="175"/>
      <c r="TNH10" s="177"/>
      <c r="TNI10" s="181"/>
      <c r="TNK10" s="175"/>
      <c r="TNL10" s="177"/>
      <c r="TNM10" s="181"/>
      <c r="TNO10" s="175"/>
      <c r="TNP10" s="177"/>
      <c r="TNQ10" s="181"/>
      <c r="TNS10" s="175"/>
      <c r="TNT10" s="177"/>
      <c r="TNU10" s="181"/>
      <c r="TNW10" s="175"/>
      <c r="TNX10" s="177"/>
      <c r="TNY10" s="181"/>
      <c r="TOA10" s="175"/>
      <c r="TOB10" s="177"/>
      <c r="TOC10" s="181"/>
      <c r="TOE10" s="175"/>
      <c r="TOF10" s="177"/>
      <c r="TOG10" s="181"/>
      <c r="TOI10" s="175"/>
      <c r="TOJ10" s="177"/>
      <c r="TOK10" s="181"/>
      <c r="TOM10" s="175"/>
      <c r="TON10" s="177"/>
      <c r="TOO10" s="181"/>
      <c r="TOQ10" s="175"/>
      <c r="TOR10" s="177"/>
      <c r="TOS10" s="181"/>
      <c r="TOU10" s="175"/>
      <c r="TOV10" s="177"/>
      <c r="TOW10" s="181"/>
      <c r="TOY10" s="175"/>
      <c r="TOZ10" s="177"/>
      <c r="TPA10" s="181"/>
      <c r="TPC10" s="175"/>
      <c r="TPD10" s="177"/>
      <c r="TPE10" s="181"/>
      <c r="TPG10" s="175"/>
      <c r="TPH10" s="177"/>
      <c r="TPI10" s="181"/>
      <c r="TPK10" s="175"/>
      <c r="TPL10" s="177"/>
      <c r="TPM10" s="181"/>
      <c r="TPO10" s="175"/>
      <c r="TPP10" s="177"/>
      <c r="TPQ10" s="181"/>
      <c r="TPS10" s="175"/>
      <c r="TPT10" s="177"/>
      <c r="TPU10" s="181"/>
      <c r="TPW10" s="175"/>
      <c r="TPX10" s="177"/>
      <c r="TPY10" s="181"/>
      <c r="TQA10" s="175"/>
      <c r="TQB10" s="177"/>
      <c r="TQC10" s="181"/>
      <c r="TQE10" s="175"/>
      <c r="TQF10" s="177"/>
      <c r="TQG10" s="181"/>
      <c r="TQI10" s="175"/>
      <c r="TQJ10" s="177"/>
      <c r="TQK10" s="181"/>
      <c r="TQM10" s="175"/>
      <c r="TQN10" s="177"/>
      <c r="TQO10" s="181"/>
      <c r="TQQ10" s="175"/>
      <c r="TQR10" s="177"/>
      <c r="TQS10" s="181"/>
      <c r="TQU10" s="175"/>
      <c r="TQV10" s="177"/>
      <c r="TQW10" s="181"/>
      <c r="TQY10" s="175"/>
      <c r="TQZ10" s="177"/>
      <c r="TRA10" s="181"/>
      <c r="TRC10" s="175"/>
      <c r="TRD10" s="177"/>
      <c r="TRE10" s="181"/>
      <c r="TRG10" s="175"/>
      <c r="TRH10" s="177"/>
      <c r="TRI10" s="181"/>
      <c r="TRK10" s="175"/>
      <c r="TRL10" s="177"/>
      <c r="TRM10" s="181"/>
      <c r="TRO10" s="175"/>
      <c r="TRP10" s="177"/>
      <c r="TRQ10" s="181"/>
      <c r="TRS10" s="175"/>
      <c r="TRT10" s="177"/>
      <c r="TRU10" s="181"/>
      <c r="TRW10" s="175"/>
      <c r="TRX10" s="177"/>
      <c r="TRY10" s="181"/>
      <c r="TSA10" s="175"/>
      <c r="TSB10" s="177"/>
      <c r="TSC10" s="181"/>
      <c r="TSE10" s="175"/>
      <c r="TSF10" s="177"/>
      <c r="TSG10" s="181"/>
      <c r="TSI10" s="175"/>
      <c r="TSJ10" s="177"/>
      <c r="TSK10" s="181"/>
      <c r="TSM10" s="175"/>
      <c r="TSN10" s="177"/>
      <c r="TSO10" s="181"/>
      <c r="TSQ10" s="175"/>
      <c r="TSR10" s="177"/>
      <c r="TSS10" s="181"/>
      <c r="TSU10" s="175"/>
      <c r="TSV10" s="177"/>
      <c r="TSW10" s="181"/>
      <c r="TSY10" s="175"/>
      <c r="TSZ10" s="177"/>
      <c r="TTA10" s="181"/>
      <c r="TTC10" s="175"/>
      <c r="TTD10" s="177"/>
      <c r="TTE10" s="181"/>
      <c r="TTG10" s="175"/>
      <c r="TTH10" s="177"/>
      <c r="TTI10" s="181"/>
      <c r="TTK10" s="175"/>
      <c r="TTL10" s="177"/>
      <c r="TTM10" s="181"/>
      <c r="TTO10" s="175"/>
      <c r="TTP10" s="177"/>
      <c r="TTQ10" s="181"/>
      <c r="TTS10" s="175"/>
      <c r="TTT10" s="177"/>
      <c r="TTU10" s="181"/>
      <c r="TTW10" s="175"/>
      <c r="TTX10" s="177"/>
      <c r="TTY10" s="181"/>
      <c r="TUA10" s="175"/>
      <c r="TUB10" s="177"/>
      <c r="TUC10" s="181"/>
      <c r="TUE10" s="175"/>
      <c r="TUF10" s="177"/>
      <c r="TUG10" s="181"/>
      <c r="TUI10" s="175"/>
      <c r="TUJ10" s="177"/>
      <c r="TUK10" s="181"/>
      <c r="TUM10" s="175"/>
      <c r="TUN10" s="177"/>
      <c r="TUO10" s="181"/>
      <c r="TUQ10" s="175"/>
      <c r="TUR10" s="177"/>
      <c r="TUS10" s="181"/>
      <c r="TUU10" s="175"/>
      <c r="TUV10" s="177"/>
      <c r="TUW10" s="181"/>
      <c r="TUY10" s="175"/>
      <c r="TUZ10" s="177"/>
      <c r="TVA10" s="181"/>
      <c r="TVC10" s="175"/>
      <c r="TVD10" s="177"/>
      <c r="TVE10" s="181"/>
      <c r="TVG10" s="175"/>
      <c r="TVH10" s="177"/>
      <c r="TVI10" s="181"/>
      <c r="TVK10" s="175"/>
      <c r="TVL10" s="177"/>
      <c r="TVM10" s="181"/>
      <c r="TVO10" s="175"/>
      <c r="TVP10" s="177"/>
      <c r="TVQ10" s="181"/>
      <c r="TVS10" s="175"/>
      <c r="TVT10" s="177"/>
      <c r="TVU10" s="181"/>
      <c r="TVW10" s="175"/>
      <c r="TVX10" s="177"/>
      <c r="TVY10" s="181"/>
      <c r="TWA10" s="175"/>
      <c r="TWB10" s="177"/>
      <c r="TWC10" s="181"/>
      <c r="TWE10" s="175"/>
      <c r="TWF10" s="177"/>
      <c r="TWG10" s="181"/>
      <c r="TWI10" s="175"/>
      <c r="TWJ10" s="177"/>
      <c r="TWK10" s="181"/>
      <c r="TWM10" s="175"/>
      <c r="TWN10" s="177"/>
      <c r="TWO10" s="181"/>
      <c r="TWQ10" s="175"/>
      <c r="TWR10" s="177"/>
      <c r="TWS10" s="181"/>
      <c r="TWU10" s="175"/>
      <c r="TWV10" s="177"/>
      <c r="TWW10" s="181"/>
      <c r="TWY10" s="175"/>
      <c r="TWZ10" s="177"/>
      <c r="TXA10" s="181"/>
      <c r="TXC10" s="175"/>
      <c r="TXD10" s="177"/>
      <c r="TXE10" s="181"/>
      <c r="TXG10" s="175"/>
      <c r="TXH10" s="177"/>
      <c r="TXI10" s="181"/>
      <c r="TXK10" s="175"/>
      <c r="TXL10" s="177"/>
      <c r="TXM10" s="181"/>
      <c r="TXO10" s="175"/>
      <c r="TXP10" s="177"/>
      <c r="TXQ10" s="181"/>
      <c r="TXS10" s="175"/>
      <c r="TXT10" s="177"/>
      <c r="TXU10" s="181"/>
      <c r="TXW10" s="175"/>
      <c r="TXX10" s="177"/>
      <c r="TXY10" s="181"/>
      <c r="TYA10" s="175"/>
      <c r="TYB10" s="177"/>
      <c r="TYC10" s="181"/>
      <c r="TYE10" s="175"/>
      <c r="TYF10" s="177"/>
      <c r="TYG10" s="181"/>
      <c r="TYI10" s="175"/>
      <c r="TYJ10" s="177"/>
      <c r="TYK10" s="181"/>
      <c r="TYM10" s="175"/>
      <c r="TYN10" s="177"/>
      <c r="TYO10" s="181"/>
      <c r="TYQ10" s="175"/>
      <c r="TYR10" s="177"/>
      <c r="TYS10" s="181"/>
      <c r="TYU10" s="175"/>
      <c r="TYV10" s="177"/>
      <c r="TYW10" s="181"/>
      <c r="TYY10" s="175"/>
      <c r="TYZ10" s="177"/>
      <c r="TZA10" s="181"/>
      <c r="TZC10" s="175"/>
      <c r="TZD10" s="177"/>
      <c r="TZE10" s="181"/>
      <c r="TZG10" s="175"/>
      <c r="TZH10" s="177"/>
      <c r="TZI10" s="181"/>
      <c r="TZK10" s="175"/>
      <c r="TZL10" s="177"/>
      <c r="TZM10" s="181"/>
      <c r="TZO10" s="175"/>
      <c r="TZP10" s="177"/>
      <c r="TZQ10" s="181"/>
      <c r="TZS10" s="175"/>
      <c r="TZT10" s="177"/>
      <c r="TZU10" s="181"/>
      <c r="TZW10" s="175"/>
      <c r="TZX10" s="177"/>
      <c r="TZY10" s="181"/>
      <c r="UAA10" s="175"/>
      <c r="UAB10" s="177"/>
      <c r="UAC10" s="181"/>
      <c r="UAE10" s="175"/>
      <c r="UAF10" s="177"/>
      <c r="UAG10" s="181"/>
      <c r="UAI10" s="175"/>
      <c r="UAJ10" s="177"/>
      <c r="UAK10" s="181"/>
      <c r="UAM10" s="175"/>
      <c r="UAN10" s="177"/>
      <c r="UAO10" s="181"/>
      <c r="UAQ10" s="175"/>
      <c r="UAR10" s="177"/>
      <c r="UAS10" s="181"/>
      <c r="UAU10" s="175"/>
      <c r="UAV10" s="177"/>
      <c r="UAW10" s="181"/>
      <c r="UAY10" s="175"/>
      <c r="UAZ10" s="177"/>
      <c r="UBA10" s="181"/>
      <c r="UBC10" s="175"/>
      <c r="UBD10" s="177"/>
      <c r="UBE10" s="181"/>
      <c r="UBG10" s="175"/>
      <c r="UBH10" s="177"/>
      <c r="UBI10" s="181"/>
      <c r="UBK10" s="175"/>
      <c r="UBL10" s="177"/>
      <c r="UBM10" s="181"/>
      <c r="UBO10" s="175"/>
      <c r="UBP10" s="177"/>
      <c r="UBQ10" s="181"/>
      <c r="UBS10" s="175"/>
      <c r="UBT10" s="177"/>
      <c r="UBU10" s="181"/>
      <c r="UBW10" s="175"/>
      <c r="UBX10" s="177"/>
      <c r="UBY10" s="181"/>
      <c r="UCA10" s="175"/>
      <c r="UCB10" s="177"/>
      <c r="UCC10" s="181"/>
      <c r="UCE10" s="175"/>
      <c r="UCF10" s="177"/>
      <c r="UCG10" s="181"/>
      <c r="UCI10" s="175"/>
      <c r="UCJ10" s="177"/>
      <c r="UCK10" s="181"/>
      <c r="UCM10" s="175"/>
      <c r="UCN10" s="177"/>
      <c r="UCO10" s="181"/>
      <c r="UCQ10" s="175"/>
      <c r="UCR10" s="177"/>
      <c r="UCS10" s="181"/>
      <c r="UCU10" s="175"/>
      <c r="UCV10" s="177"/>
      <c r="UCW10" s="181"/>
      <c r="UCY10" s="175"/>
      <c r="UCZ10" s="177"/>
      <c r="UDA10" s="181"/>
      <c r="UDC10" s="175"/>
      <c r="UDD10" s="177"/>
      <c r="UDE10" s="181"/>
      <c r="UDG10" s="175"/>
      <c r="UDH10" s="177"/>
      <c r="UDI10" s="181"/>
      <c r="UDK10" s="175"/>
      <c r="UDL10" s="177"/>
      <c r="UDM10" s="181"/>
      <c r="UDO10" s="175"/>
      <c r="UDP10" s="177"/>
      <c r="UDQ10" s="181"/>
      <c r="UDS10" s="175"/>
      <c r="UDT10" s="177"/>
      <c r="UDU10" s="181"/>
      <c r="UDW10" s="175"/>
      <c r="UDX10" s="177"/>
      <c r="UDY10" s="181"/>
      <c r="UEA10" s="175"/>
      <c r="UEB10" s="177"/>
      <c r="UEC10" s="181"/>
      <c r="UEE10" s="175"/>
      <c r="UEF10" s="177"/>
      <c r="UEG10" s="181"/>
      <c r="UEI10" s="175"/>
      <c r="UEJ10" s="177"/>
      <c r="UEK10" s="181"/>
      <c r="UEM10" s="175"/>
      <c r="UEN10" s="177"/>
      <c r="UEO10" s="181"/>
      <c r="UEQ10" s="175"/>
      <c r="UER10" s="177"/>
      <c r="UES10" s="181"/>
      <c r="UEU10" s="175"/>
      <c r="UEV10" s="177"/>
      <c r="UEW10" s="181"/>
      <c r="UEY10" s="175"/>
      <c r="UEZ10" s="177"/>
      <c r="UFA10" s="181"/>
      <c r="UFC10" s="175"/>
      <c r="UFD10" s="177"/>
      <c r="UFE10" s="181"/>
      <c r="UFG10" s="175"/>
      <c r="UFH10" s="177"/>
      <c r="UFI10" s="181"/>
      <c r="UFK10" s="175"/>
      <c r="UFL10" s="177"/>
      <c r="UFM10" s="181"/>
      <c r="UFO10" s="175"/>
      <c r="UFP10" s="177"/>
      <c r="UFQ10" s="181"/>
      <c r="UFS10" s="175"/>
      <c r="UFT10" s="177"/>
      <c r="UFU10" s="181"/>
      <c r="UFW10" s="175"/>
      <c r="UFX10" s="177"/>
      <c r="UFY10" s="181"/>
      <c r="UGA10" s="175"/>
      <c r="UGB10" s="177"/>
      <c r="UGC10" s="181"/>
      <c r="UGE10" s="175"/>
      <c r="UGF10" s="177"/>
      <c r="UGG10" s="181"/>
      <c r="UGI10" s="175"/>
      <c r="UGJ10" s="177"/>
      <c r="UGK10" s="181"/>
      <c r="UGM10" s="175"/>
      <c r="UGN10" s="177"/>
      <c r="UGO10" s="181"/>
      <c r="UGQ10" s="175"/>
      <c r="UGR10" s="177"/>
      <c r="UGS10" s="181"/>
      <c r="UGU10" s="175"/>
      <c r="UGV10" s="177"/>
      <c r="UGW10" s="181"/>
      <c r="UGY10" s="175"/>
      <c r="UGZ10" s="177"/>
      <c r="UHA10" s="181"/>
      <c r="UHC10" s="175"/>
      <c r="UHD10" s="177"/>
      <c r="UHE10" s="181"/>
      <c r="UHG10" s="175"/>
      <c r="UHH10" s="177"/>
      <c r="UHI10" s="181"/>
      <c r="UHK10" s="175"/>
      <c r="UHL10" s="177"/>
      <c r="UHM10" s="181"/>
      <c r="UHO10" s="175"/>
      <c r="UHP10" s="177"/>
      <c r="UHQ10" s="181"/>
      <c r="UHS10" s="175"/>
      <c r="UHT10" s="177"/>
      <c r="UHU10" s="181"/>
      <c r="UHW10" s="175"/>
      <c r="UHX10" s="177"/>
      <c r="UHY10" s="181"/>
      <c r="UIA10" s="175"/>
      <c r="UIB10" s="177"/>
      <c r="UIC10" s="181"/>
      <c r="UIE10" s="175"/>
      <c r="UIF10" s="177"/>
      <c r="UIG10" s="181"/>
      <c r="UII10" s="175"/>
      <c r="UIJ10" s="177"/>
      <c r="UIK10" s="181"/>
      <c r="UIM10" s="175"/>
      <c r="UIN10" s="177"/>
      <c r="UIO10" s="181"/>
      <c r="UIQ10" s="175"/>
      <c r="UIR10" s="177"/>
      <c r="UIS10" s="181"/>
      <c r="UIU10" s="175"/>
      <c r="UIV10" s="177"/>
      <c r="UIW10" s="181"/>
      <c r="UIY10" s="175"/>
      <c r="UIZ10" s="177"/>
      <c r="UJA10" s="181"/>
      <c r="UJC10" s="175"/>
      <c r="UJD10" s="177"/>
      <c r="UJE10" s="181"/>
      <c r="UJG10" s="175"/>
      <c r="UJH10" s="177"/>
      <c r="UJI10" s="181"/>
      <c r="UJK10" s="175"/>
      <c r="UJL10" s="177"/>
      <c r="UJM10" s="181"/>
      <c r="UJO10" s="175"/>
      <c r="UJP10" s="177"/>
      <c r="UJQ10" s="181"/>
      <c r="UJS10" s="175"/>
      <c r="UJT10" s="177"/>
      <c r="UJU10" s="181"/>
      <c r="UJW10" s="175"/>
      <c r="UJX10" s="177"/>
      <c r="UJY10" s="181"/>
      <c r="UKA10" s="175"/>
      <c r="UKB10" s="177"/>
      <c r="UKC10" s="181"/>
      <c r="UKE10" s="175"/>
      <c r="UKF10" s="177"/>
      <c r="UKG10" s="181"/>
      <c r="UKI10" s="175"/>
      <c r="UKJ10" s="177"/>
      <c r="UKK10" s="181"/>
      <c r="UKM10" s="175"/>
      <c r="UKN10" s="177"/>
      <c r="UKO10" s="181"/>
      <c r="UKQ10" s="175"/>
      <c r="UKR10" s="177"/>
      <c r="UKS10" s="181"/>
      <c r="UKU10" s="175"/>
      <c r="UKV10" s="177"/>
      <c r="UKW10" s="181"/>
      <c r="UKY10" s="175"/>
      <c r="UKZ10" s="177"/>
      <c r="ULA10" s="181"/>
      <c r="ULC10" s="175"/>
      <c r="ULD10" s="177"/>
      <c r="ULE10" s="181"/>
      <c r="ULG10" s="175"/>
      <c r="ULH10" s="177"/>
      <c r="ULI10" s="181"/>
      <c r="ULK10" s="175"/>
      <c r="ULL10" s="177"/>
      <c r="ULM10" s="181"/>
      <c r="ULO10" s="175"/>
      <c r="ULP10" s="177"/>
      <c r="ULQ10" s="181"/>
      <c r="ULS10" s="175"/>
      <c r="ULT10" s="177"/>
      <c r="ULU10" s="181"/>
      <c r="ULW10" s="175"/>
      <c r="ULX10" s="177"/>
      <c r="ULY10" s="181"/>
      <c r="UMA10" s="175"/>
      <c r="UMB10" s="177"/>
      <c r="UMC10" s="181"/>
      <c r="UME10" s="175"/>
      <c r="UMF10" s="177"/>
      <c r="UMG10" s="181"/>
      <c r="UMI10" s="175"/>
      <c r="UMJ10" s="177"/>
      <c r="UMK10" s="181"/>
      <c r="UMM10" s="175"/>
      <c r="UMN10" s="177"/>
      <c r="UMO10" s="181"/>
      <c r="UMQ10" s="175"/>
      <c r="UMR10" s="177"/>
      <c r="UMS10" s="181"/>
      <c r="UMU10" s="175"/>
      <c r="UMV10" s="177"/>
      <c r="UMW10" s="181"/>
      <c r="UMY10" s="175"/>
      <c r="UMZ10" s="177"/>
      <c r="UNA10" s="181"/>
      <c r="UNC10" s="175"/>
      <c r="UND10" s="177"/>
      <c r="UNE10" s="181"/>
      <c r="UNG10" s="175"/>
      <c r="UNH10" s="177"/>
      <c r="UNI10" s="181"/>
      <c r="UNK10" s="175"/>
      <c r="UNL10" s="177"/>
      <c r="UNM10" s="181"/>
      <c r="UNO10" s="175"/>
      <c r="UNP10" s="177"/>
      <c r="UNQ10" s="181"/>
      <c r="UNS10" s="175"/>
      <c r="UNT10" s="177"/>
      <c r="UNU10" s="181"/>
      <c r="UNW10" s="175"/>
      <c r="UNX10" s="177"/>
      <c r="UNY10" s="181"/>
      <c r="UOA10" s="175"/>
      <c r="UOB10" s="177"/>
      <c r="UOC10" s="181"/>
      <c r="UOE10" s="175"/>
      <c r="UOF10" s="177"/>
      <c r="UOG10" s="181"/>
      <c r="UOI10" s="175"/>
      <c r="UOJ10" s="177"/>
      <c r="UOK10" s="181"/>
      <c r="UOM10" s="175"/>
      <c r="UON10" s="177"/>
      <c r="UOO10" s="181"/>
      <c r="UOQ10" s="175"/>
      <c r="UOR10" s="177"/>
      <c r="UOS10" s="181"/>
      <c r="UOU10" s="175"/>
      <c r="UOV10" s="177"/>
      <c r="UOW10" s="181"/>
      <c r="UOY10" s="175"/>
      <c r="UOZ10" s="177"/>
      <c r="UPA10" s="181"/>
      <c r="UPC10" s="175"/>
      <c r="UPD10" s="177"/>
      <c r="UPE10" s="181"/>
      <c r="UPG10" s="175"/>
      <c r="UPH10" s="177"/>
      <c r="UPI10" s="181"/>
      <c r="UPK10" s="175"/>
      <c r="UPL10" s="177"/>
      <c r="UPM10" s="181"/>
      <c r="UPO10" s="175"/>
      <c r="UPP10" s="177"/>
      <c r="UPQ10" s="181"/>
      <c r="UPS10" s="175"/>
      <c r="UPT10" s="177"/>
      <c r="UPU10" s="181"/>
      <c r="UPW10" s="175"/>
      <c r="UPX10" s="177"/>
      <c r="UPY10" s="181"/>
      <c r="UQA10" s="175"/>
      <c r="UQB10" s="177"/>
      <c r="UQC10" s="181"/>
      <c r="UQE10" s="175"/>
      <c r="UQF10" s="177"/>
      <c r="UQG10" s="181"/>
      <c r="UQI10" s="175"/>
      <c r="UQJ10" s="177"/>
      <c r="UQK10" s="181"/>
      <c r="UQM10" s="175"/>
      <c r="UQN10" s="177"/>
      <c r="UQO10" s="181"/>
      <c r="UQQ10" s="175"/>
      <c r="UQR10" s="177"/>
      <c r="UQS10" s="181"/>
      <c r="UQU10" s="175"/>
      <c r="UQV10" s="177"/>
      <c r="UQW10" s="181"/>
      <c r="UQY10" s="175"/>
      <c r="UQZ10" s="177"/>
      <c r="URA10" s="181"/>
      <c r="URC10" s="175"/>
      <c r="URD10" s="177"/>
      <c r="URE10" s="181"/>
      <c r="URG10" s="175"/>
      <c r="URH10" s="177"/>
      <c r="URI10" s="181"/>
      <c r="URK10" s="175"/>
      <c r="URL10" s="177"/>
      <c r="URM10" s="181"/>
      <c r="URO10" s="175"/>
      <c r="URP10" s="177"/>
      <c r="URQ10" s="181"/>
      <c r="URS10" s="175"/>
      <c r="URT10" s="177"/>
      <c r="URU10" s="181"/>
      <c r="URW10" s="175"/>
      <c r="URX10" s="177"/>
      <c r="URY10" s="181"/>
      <c r="USA10" s="175"/>
      <c r="USB10" s="177"/>
      <c r="USC10" s="181"/>
      <c r="USE10" s="175"/>
      <c r="USF10" s="177"/>
      <c r="USG10" s="181"/>
      <c r="USI10" s="175"/>
      <c r="USJ10" s="177"/>
      <c r="USK10" s="181"/>
      <c r="USM10" s="175"/>
      <c r="USN10" s="177"/>
      <c r="USO10" s="181"/>
      <c r="USQ10" s="175"/>
      <c r="USR10" s="177"/>
      <c r="USS10" s="181"/>
      <c r="USU10" s="175"/>
      <c r="USV10" s="177"/>
      <c r="USW10" s="181"/>
      <c r="USY10" s="175"/>
      <c r="USZ10" s="177"/>
      <c r="UTA10" s="181"/>
      <c r="UTC10" s="175"/>
      <c r="UTD10" s="177"/>
      <c r="UTE10" s="181"/>
      <c r="UTG10" s="175"/>
      <c r="UTH10" s="177"/>
      <c r="UTI10" s="181"/>
      <c r="UTK10" s="175"/>
      <c r="UTL10" s="177"/>
      <c r="UTM10" s="181"/>
      <c r="UTO10" s="175"/>
      <c r="UTP10" s="177"/>
      <c r="UTQ10" s="181"/>
      <c r="UTS10" s="175"/>
      <c r="UTT10" s="177"/>
      <c r="UTU10" s="181"/>
      <c r="UTW10" s="175"/>
      <c r="UTX10" s="177"/>
      <c r="UTY10" s="181"/>
      <c r="UUA10" s="175"/>
      <c r="UUB10" s="177"/>
      <c r="UUC10" s="181"/>
      <c r="UUE10" s="175"/>
      <c r="UUF10" s="177"/>
      <c r="UUG10" s="181"/>
      <c r="UUI10" s="175"/>
      <c r="UUJ10" s="177"/>
      <c r="UUK10" s="181"/>
      <c r="UUM10" s="175"/>
      <c r="UUN10" s="177"/>
      <c r="UUO10" s="181"/>
      <c r="UUQ10" s="175"/>
      <c r="UUR10" s="177"/>
      <c r="UUS10" s="181"/>
      <c r="UUU10" s="175"/>
      <c r="UUV10" s="177"/>
      <c r="UUW10" s="181"/>
      <c r="UUY10" s="175"/>
      <c r="UUZ10" s="177"/>
      <c r="UVA10" s="181"/>
      <c r="UVC10" s="175"/>
      <c r="UVD10" s="177"/>
      <c r="UVE10" s="181"/>
      <c r="UVG10" s="175"/>
      <c r="UVH10" s="177"/>
      <c r="UVI10" s="181"/>
      <c r="UVK10" s="175"/>
      <c r="UVL10" s="177"/>
      <c r="UVM10" s="181"/>
      <c r="UVO10" s="175"/>
      <c r="UVP10" s="177"/>
      <c r="UVQ10" s="181"/>
      <c r="UVS10" s="175"/>
      <c r="UVT10" s="177"/>
      <c r="UVU10" s="181"/>
      <c r="UVW10" s="175"/>
      <c r="UVX10" s="177"/>
      <c r="UVY10" s="181"/>
      <c r="UWA10" s="175"/>
      <c r="UWB10" s="177"/>
      <c r="UWC10" s="181"/>
      <c r="UWE10" s="175"/>
      <c r="UWF10" s="177"/>
      <c r="UWG10" s="181"/>
      <c r="UWI10" s="175"/>
      <c r="UWJ10" s="177"/>
      <c r="UWK10" s="181"/>
      <c r="UWM10" s="175"/>
      <c r="UWN10" s="177"/>
      <c r="UWO10" s="181"/>
      <c r="UWQ10" s="175"/>
      <c r="UWR10" s="177"/>
      <c r="UWS10" s="181"/>
      <c r="UWU10" s="175"/>
      <c r="UWV10" s="177"/>
      <c r="UWW10" s="181"/>
      <c r="UWY10" s="175"/>
      <c r="UWZ10" s="177"/>
      <c r="UXA10" s="181"/>
      <c r="UXC10" s="175"/>
      <c r="UXD10" s="177"/>
      <c r="UXE10" s="181"/>
      <c r="UXG10" s="175"/>
      <c r="UXH10" s="177"/>
      <c r="UXI10" s="181"/>
      <c r="UXK10" s="175"/>
      <c r="UXL10" s="177"/>
      <c r="UXM10" s="181"/>
      <c r="UXO10" s="175"/>
      <c r="UXP10" s="177"/>
      <c r="UXQ10" s="181"/>
      <c r="UXS10" s="175"/>
      <c r="UXT10" s="177"/>
      <c r="UXU10" s="181"/>
      <c r="UXW10" s="175"/>
      <c r="UXX10" s="177"/>
      <c r="UXY10" s="181"/>
      <c r="UYA10" s="175"/>
      <c r="UYB10" s="177"/>
      <c r="UYC10" s="181"/>
      <c r="UYE10" s="175"/>
      <c r="UYF10" s="177"/>
      <c r="UYG10" s="181"/>
      <c r="UYI10" s="175"/>
      <c r="UYJ10" s="177"/>
      <c r="UYK10" s="181"/>
      <c r="UYM10" s="175"/>
      <c r="UYN10" s="177"/>
      <c r="UYO10" s="181"/>
      <c r="UYQ10" s="175"/>
      <c r="UYR10" s="177"/>
      <c r="UYS10" s="181"/>
      <c r="UYU10" s="175"/>
      <c r="UYV10" s="177"/>
      <c r="UYW10" s="181"/>
      <c r="UYY10" s="175"/>
      <c r="UYZ10" s="177"/>
      <c r="UZA10" s="181"/>
      <c r="UZC10" s="175"/>
      <c r="UZD10" s="177"/>
      <c r="UZE10" s="181"/>
      <c r="UZG10" s="175"/>
      <c r="UZH10" s="177"/>
      <c r="UZI10" s="181"/>
      <c r="UZK10" s="175"/>
      <c r="UZL10" s="177"/>
      <c r="UZM10" s="181"/>
      <c r="UZO10" s="175"/>
      <c r="UZP10" s="177"/>
      <c r="UZQ10" s="181"/>
      <c r="UZS10" s="175"/>
      <c r="UZT10" s="177"/>
      <c r="UZU10" s="181"/>
      <c r="UZW10" s="175"/>
      <c r="UZX10" s="177"/>
      <c r="UZY10" s="181"/>
      <c r="VAA10" s="175"/>
      <c r="VAB10" s="177"/>
      <c r="VAC10" s="181"/>
      <c r="VAE10" s="175"/>
      <c r="VAF10" s="177"/>
      <c r="VAG10" s="181"/>
      <c r="VAI10" s="175"/>
      <c r="VAJ10" s="177"/>
      <c r="VAK10" s="181"/>
      <c r="VAM10" s="175"/>
      <c r="VAN10" s="177"/>
      <c r="VAO10" s="181"/>
      <c r="VAQ10" s="175"/>
      <c r="VAR10" s="177"/>
      <c r="VAS10" s="181"/>
      <c r="VAU10" s="175"/>
      <c r="VAV10" s="177"/>
      <c r="VAW10" s="181"/>
      <c r="VAY10" s="175"/>
      <c r="VAZ10" s="177"/>
      <c r="VBA10" s="181"/>
      <c r="VBC10" s="175"/>
      <c r="VBD10" s="177"/>
      <c r="VBE10" s="181"/>
      <c r="VBG10" s="175"/>
      <c r="VBH10" s="177"/>
      <c r="VBI10" s="181"/>
      <c r="VBK10" s="175"/>
      <c r="VBL10" s="177"/>
      <c r="VBM10" s="181"/>
      <c r="VBO10" s="175"/>
      <c r="VBP10" s="177"/>
      <c r="VBQ10" s="181"/>
      <c r="VBS10" s="175"/>
      <c r="VBT10" s="177"/>
      <c r="VBU10" s="181"/>
      <c r="VBW10" s="175"/>
      <c r="VBX10" s="177"/>
      <c r="VBY10" s="181"/>
      <c r="VCA10" s="175"/>
      <c r="VCB10" s="177"/>
      <c r="VCC10" s="181"/>
      <c r="VCE10" s="175"/>
      <c r="VCF10" s="177"/>
      <c r="VCG10" s="181"/>
      <c r="VCI10" s="175"/>
      <c r="VCJ10" s="177"/>
      <c r="VCK10" s="181"/>
      <c r="VCM10" s="175"/>
      <c r="VCN10" s="177"/>
      <c r="VCO10" s="181"/>
      <c r="VCQ10" s="175"/>
      <c r="VCR10" s="177"/>
      <c r="VCS10" s="181"/>
      <c r="VCU10" s="175"/>
      <c r="VCV10" s="177"/>
      <c r="VCW10" s="181"/>
      <c r="VCY10" s="175"/>
      <c r="VCZ10" s="177"/>
      <c r="VDA10" s="181"/>
      <c r="VDC10" s="175"/>
      <c r="VDD10" s="177"/>
      <c r="VDE10" s="181"/>
      <c r="VDG10" s="175"/>
      <c r="VDH10" s="177"/>
      <c r="VDI10" s="181"/>
      <c r="VDK10" s="175"/>
      <c r="VDL10" s="177"/>
      <c r="VDM10" s="181"/>
      <c r="VDO10" s="175"/>
      <c r="VDP10" s="177"/>
      <c r="VDQ10" s="181"/>
      <c r="VDS10" s="175"/>
      <c r="VDT10" s="177"/>
      <c r="VDU10" s="181"/>
      <c r="VDW10" s="175"/>
      <c r="VDX10" s="177"/>
      <c r="VDY10" s="181"/>
      <c r="VEA10" s="175"/>
      <c r="VEB10" s="177"/>
      <c r="VEC10" s="181"/>
      <c r="VEE10" s="175"/>
      <c r="VEF10" s="177"/>
      <c r="VEG10" s="181"/>
      <c r="VEI10" s="175"/>
      <c r="VEJ10" s="177"/>
      <c r="VEK10" s="181"/>
      <c r="VEM10" s="175"/>
      <c r="VEN10" s="177"/>
      <c r="VEO10" s="181"/>
      <c r="VEQ10" s="175"/>
      <c r="VER10" s="177"/>
      <c r="VES10" s="181"/>
      <c r="VEU10" s="175"/>
      <c r="VEV10" s="177"/>
      <c r="VEW10" s="181"/>
      <c r="VEY10" s="175"/>
      <c r="VEZ10" s="177"/>
      <c r="VFA10" s="181"/>
      <c r="VFC10" s="175"/>
      <c r="VFD10" s="177"/>
      <c r="VFE10" s="181"/>
      <c r="VFG10" s="175"/>
      <c r="VFH10" s="177"/>
      <c r="VFI10" s="181"/>
      <c r="VFK10" s="175"/>
      <c r="VFL10" s="177"/>
      <c r="VFM10" s="181"/>
      <c r="VFO10" s="175"/>
      <c r="VFP10" s="177"/>
      <c r="VFQ10" s="181"/>
      <c r="VFS10" s="175"/>
      <c r="VFT10" s="177"/>
      <c r="VFU10" s="181"/>
      <c r="VFW10" s="175"/>
      <c r="VFX10" s="177"/>
      <c r="VFY10" s="181"/>
      <c r="VGA10" s="175"/>
      <c r="VGB10" s="177"/>
      <c r="VGC10" s="181"/>
      <c r="VGE10" s="175"/>
      <c r="VGF10" s="177"/>
      <c r="VGG10" s="181"/>
      <c r="VGI10" s="175"/>
      <c r="VGJ10" s="177"/>
      <c r="VGK10" s="181"/>
      <c r="VGM10" s="175"/>
      <c r="VGN10" s="177"/>
      <c r="VGO10" s="181"/>
      <c r="VGQ10" s="175"/>
      <c r="VGR10" s="177"/>
      <c r="VGS10" s="181"/>
      <c r="VGU10" s="175"/>
      <c r="VGV10" s="177"/>
      <c r="VGW10" s="181"/>
      <c r="VGY10" s="175"/>
      <c r="VGZ10" s="177"/>
      <c r="VHA10" s="181"/>
      <c r="VHC10" s="175"/>
      <c r="VHD10" s="177"/>
      <c r="VHE10" s="181"/>
      <c r="VHG10" s="175"/>
      <c r="VHH10" s="177"/>
      <c r="VHI10" s="181"/>
      <c r="VHK10" s="175"/>
      <c r="VHL10" s="177"/>
      <c r="VHM10" s="181"/>
      <c r="VHO10" s="175"/>
      <c r="VHP10" s="177"/>
      <c r="VHQ10" s="181"/>
      <c r="VHS10" s="175"/>
      <c r="VHT10" s="177"/>
      <c r="VHU10" s="181"/>
      <c r="VHW10" s="175"/>
      <c r="VHX10" s="177"/>
      <c r="VHY10" s="181"/>
      <c r="VIA10" s="175"/>
      <c r="VIB10" s="177"/>
      <c r="VIC10" s="181"/>
      <c r="VIE10" s="175"/>
      <c r="VIF10" s="177"/>
      <c r="VIG10" s="181"/>
      <c r="VII10" s="175"/>
      <c r="VIJ10" s="177"/>
      <c r="VIK10" s="181"/>
      <c r="VIM10" s="175"/>
      <c r="VIN10" s="177"/>
      <c r="VIO10" s="181"/>
      <c r="VIQ10" s="175"/>
      <c r="VIR10" s="177"/>
      <c r="VIS10" s="181"/>
      <c r="VIU10" s="175"/>
      <c r="VIV10" s="177"/>
      <c r="VIW10" s="181"/>
      <c r="VIY10" s="175"/>
      <c r="VIZ10" s="177"/>
      <c r="VJA10" s="181"/>
      <c r="VJC10" s="175"/>
      <c r="VJD10" s="177"/>
      <c r="VJE10" s="181"/>
      <c r="VJG10" s="175"/>
      <c r="VJH10" s="177"/>
      <c r="VJI10" s="181"/>
      <c r="VJK10" s="175"/>
      <c r="VJL10" s="177"/>
      <c r="VJM10" s="181"/>
      <c r="VJO10" s="175"/>
      <c r="VJP10" s="177"/>
      <c r="VJQ10" s="181"/>
      <c r="VJS10" s="175"/>
      <c r="VJT10" s="177"/>
      <c r="VJU10" s="181"/>
      <c r="VJW10" s="175"/>
      <c r="VJX10" s="177"/>
      <c r="VJY10" s="181"/>
      <c r="VKA10" s="175"/>
      <c r="VKB10" s="177"/>
      <c r="VKC10" s="181"/>
      <c r="VKE10" s="175"/>
      <c r="VKF10" s="177"/>
      <c r="VKG10" s="181"/>
      <c r="VKI10" s="175"/>
      <c r="VKJ10" s="177"/>
      <c r="VKK10" s="181"/>
      <c r="VKM10" s="175"/>
      <c r="VKN10" s="177"/>
      <c r="VKO10" s="181"/>
      <c r="VKQ10" s="175"/>
      <c r="VKR10" s="177"/>
      <c r="VKS10" s="181"/>
      <c r="VKU10" s="175"/>
      <c r="VKV10" s="177"/>
      <c r="VKW10" s="181"/>
      <c r="VKY10" s="175"/>
      <c r="VKZ10" s="177"/>
      <c r="VLA10" s="181"/>
      <c r="VLC10" s="175"/>
      <c r="VLD10" s="177"/>
      <c r="VLE10" s="181"/>
      <c r="VLG10" s="175"/>
      <c r="VLH10" s="177"/>
      <c r="VLI10" s="181"/>
      <c r="VLK10" s="175"/>
      <c r="VLL10" s="177"/>
      <c r="VLM10" s="181"/>
      <c r="VLO10" s="175"/>
      <c r="VLP10" s="177"/>
      <c r="VLQ10" s="181"/>
      <c r="VLS10" s="175"/>
      <c r="VLT10" s="177"/>
      <c r="VLU10" s="181"/>
      <c r="VLW10" s="175"/>
      <c r="VLX10" s="177"/>
      <c r="VLY10" s="181"/>
      <c r="VMA10" s="175"/>
      <c r="VMB10" s="177"/>
      <c r="VMC10" s="181"/>
      <c r="VME10" s="175"/>
      <c r="VMF10" s="177"/>
      <c r="VMG10" s="181"/>
      <c r="VMI10" s="175"/>
      <c r="VMJ10" s="177"/>
      <c r="VMK10" s="181"/>
      <c r="VMM10" s="175"/>
      <c r="VMN10" s="177"/>
      <c r="VMO10" s="181"/>
      <c r="VMQ10" s="175"/>
      <c r="VMR10" s="177"/>
      <c r="VMS10" s="181"/>
      <c r="VMU10" s="175"/>
      <c r="VMV10" s="177"/>
      <c r="VMW10" s="181"/>
      <c r="VMY10" s="175"/>
      <c r="VMZ10" s="177"/>
      <c r="VNA10" s="181"/>
      <c r="VNC10" s="175"/>
      <c r="VND10" s="177"/>
      <c r="VNE10" s="181"/>
      <c r="VNG10" s="175"/>
      <c r="VNH10" s="177"/>
      <c r="VNI10" s="181"/>
      <c r="VNK10" s="175"/>
      <c r="VNL10" s="177"/>
      <c r="VNM10" s="181"/>
      <c r="VNO10" s="175"/>
      <c r="VNP10" s="177"/>
      <c r="VNQ10" s="181"/>
      <c r="VNS10" s="175"/>
      <c r="VNT10" s="177"/>
      <c r="VNU10" s="181"/>
      <c r="VNW10" s="175"/>
      <c r="VNX10" s="177"/>
      <c r="VNY10" s="181"/>
      <c r="VOA10" s="175"/>
      <c r="VOB10" s="177"/>
      <c r="VOC10" s="181"/>
      <c r="VOE10" s="175"/>
      <c r="VOF10" s="177"/>
      <c r="VOG10" s="181"/>
      <c r="VOI10" s="175"/>
      <c r="VOJ10" s="177"/>
      <c r="VOK10" s="181"/>
      <c r="VOM10" s="175"/>
      <c r="VON10" s="177"/>
      <c r="VOO10" s="181"/>
      <c r="VOQ10" s="175"/>
      <c r="VOR10" s="177"/>
      <c r="VOS10" s="181"/>
      <c r="VOU10" s="175"/>
      <c r="VOV10" s="177"/>
      <c r="VOW10" s="181"/>
      <c r="VOY10" s="175"/>
      <c r="VOZ10" s="177"/>
      <c r="VPA10" s="181"/>
      <c r="VPC10" s="175"/>
      <c r="VPD10" s="177"/>
      <c r="VPE10" s="181"/>
      <c r="VPG10" s="175"/>
      <c r="VPH10" s="177"/>
      <c r="VPI10" s="181"/>
      <c r="VPK10" s="175"/>
      <c r="VPL10" s="177"/>
      <c r="VPM10" s="181"/>
      <c r="VPO10" s="175"/>
      <c r="VPP10" s="177"/>
      <c r="VPQ10" s="181"/>
      <c r="VPS10" s="175"/>
      <c r="VPT10" s="177"/>
      <c r="VPU10" s="181"/>
      <c r="VPW10" s="175"/>
      <c r="VPX10" s="177"/>
      <c r="VPY10" s="181"/>
      <c r="VQA10" s="175"/>
      <c r="VQB10" s="177"/>
      <c r="VQC10" s="181"/>
      <c r="VQE10" s="175"/>
      <c r="VQF10" s="177"/>
      <c r="VQG10" s="181"/>
      <c r="VQI10" s="175"/>
      <c r="VQJ10" s="177"/>
      <c r="VQK10" s="181"/>
      <c r="VQM10" s="175"/>
      <c r="VQN10" s="177"/>
      <c r="VQO10" s="181"/>
      <c r="VQQ10" s="175"/>
      <c r="VQR10" s="177"/>
      <c r="VQS10" s="181"/>
      <c r="VQU10" s="175"/>
      <c r="VQV10" s="177"/>
      <c r="VQW10" s="181"/>
      <c r="VQY10" s="175"/>
      <c r="VQZ10" s="177"/>
      <c r="VRA10" s="181"/>
      <c r="VRC10" s="175"/>
      <c r="VRD10" s="177"/>
      <c r="VRE10" s="181"/>
      <c r="VRG10" s="175"/>
      <c r="VRH10" s="177"/>
      <c r="VRI10" s="181"/>
      <c r="VRK10" s="175"/>
      <c r="VRL10" s="177"/>
      <c r="VRM10" s="181"/>
      <c r="VRO10" s="175"/>
      <c r="VRP10" s="177"/>
      <c r="VRQ10" s="181"/>
      <c r="VRS10" s="175"/>
      <c r="VRT10" s="177"/>
      <c r="VRU10" s="181"/>
      <c r="VRW10" s="175"/>
      <c r="VRX10" s="177"/>
      <c r="VRY10" s="181"/>
      <c r="VSA10" s="175"/>
      <c r="VSB10" s="177"/>
      <c r="VSC10" s="181"/>
      <c r="VSE10" s="175"/>
      <c r="VSF10" s="177"/>
      <c r="VSG10" s="181"/>
      <c r="VSI10" s="175"/>
      <c r="VSJ10" s="177"/>
      <c r="VSK10" s="181"/>
      <c r="VSM10" s="175"/>
      <c r="VSN10" s="177"/>
      <c r="VSO10" s="181"/>
      <c r="VSQ10" s="175"/>
      <c r="VSR10" s="177"/>
      <c r="VSS10" s="181"/>
      <c r="VSU10" s="175"/>
      <c r="VSV10" s="177"/>
      <c r="VSW10" s="181"/>
      <c r="VSY10" s="175"/>
      <c r="VSZ10" s="177"/>
      <c r="VTA10" s="181"/>
      <c r="VTC10" s="175"/>
      <c r="VTD10" s="177"/>
      <c r="VTE10" s="181"/>
      <c r="VTG10" s="175"/>
      <c r="VTH10" s="177"/>
      <c r="VTI10" s="181"/>
      <c r="VTK10" s="175"/>
      <c r="VTL10" s="177"/>
      <c r="VTM10" s="181"/>
      <c r="VTO10" s="175"/>
      <c r="VTP10" s="177"/>
      <c r="VTQ10" s="181"/>
      <c r="VTS10" s="175"/>
      <c r="VTT10" s="177"/>
      <c r="VTU10" s="181"/>
      <c r="VTW10" s="175"/>
      <c r="VTX10" s="177"/>
      <c r="VTY10" s="181"/>
      <c r="VUA10" s="175"/>
      <c r="VUB10" s="177"/>
      <c r="VUC10" s="181"/>
      <c r="VUE10" s="175"/>
      <c r="VUF10" s="177"/>
      <c r="VUG10" s="181"/>
      <c r="VUI10" s="175"/>
      <c r="VUJ10" s="177"/>
      <c r="VUK10" s="181"/>
      <c r="VUM10" s="175"/>
      <c r="VUN10" s="177"/>
      <c r="VUO10" s="181"/>
      <c r="VUQ10" s="175"/>
      <c r="VUR10" s="177"/>
      <c r="VUS10" s="181"/>
      <c r="VUU10" s="175"/>
      <c r="VUV10" s="177"/>
      <c r="VUW10" s="181"/>
      <c r="VUY10" s="175"/>
      <c r="VUZ10" s="177"/>
      <c r="VVA10" s="181"/>
      <c r="VVC10" s="175"/>
      <c r="VVD10" s="177"/>
      <c r="VVE10" s="181"/>
      <c r="VVG10" s="175"/>
      <c r="VVH10" s="177"/>
      <c r="VVI10" s="181"/>
      <c r="VVK10" s="175"/>
      <c r="VVL10" s="177"/>
      <c r="VVM10" s="181"/>
      <c r="VVO10" s="175"/>
      <c r="VVP10" s="177"/>
      <c r="VVQ10" s="181"/>
      <c r="VVS10" s="175"/>
      <c r="VVT10" s="177"/>
      <c r="VVU10" s="181"/>
      <c r="VVW10" s="175"/>
      <c r="VVX10" s="177"/>
      <c r="VVY10" s="181"/>
      <c r="VWA10" s="175"/>
      <c r="VWB10" s="177"/>
      <c r="VWC10" s="181"/>
      <c r="VWE10" s="175"/>
      <c r="VWF10" s="177"/>
      <c r="VWG10" s="181"/>
      <c r="VWI10" s="175"/>
      <c r="VWJ10" s="177"/>
      <c r="VWK10" s="181"/>
      <c r="VWM10" s="175"/>
      <c r="VWN10" s="177"/>
      <c r="VWO10" s="181"/>
      <c r="VWQ10" s="175"/>
      <c r="VWR10" s="177"/>
      <c r="VWS10" s="181"/>
      <c r="VWU10" s="175"/>
      <c r="VWV10" s="177"/>
      <c r="VWW10" s="181"/>
      <c r="VWY10" s="175"/>
      <c r="VWZ10" s="177"/>
      <c r="VXA10" s="181"/>
      <c r="VXC10" s="175"/>
      <c r="VXD10" s="177"/>
      <c r="VXE10" s="181"/>
      <c r="VXG10" s="175"/>
      <c r="VXH10" s="177"/>
      <c r="VXI10" s="181"/>
      <c r="VXK10" s="175"/>
      <c r="VXL10" s="177"/>
      <c r="VXM10" s="181"/>
      <c r="VXO10" s="175"/>
      <c r="VXP10" s="177"/>
      <c r="VXQ10" s="181"/>
      <c r="VXS10" s="175"/>
      <c r="VXT10" s="177"/>
      <c r="VXU10" s="181"/>
      <c r="VXW10" s="175"/>
      <c r="VXX10" s="177"/>
      <c r="VXY10" s="181"/>
      <c r="VYA10" s="175"/>
      <c r="VYB10" s="177"/>
      <c r="VYC10" s="181"/>
      <c r="VYE10" s="175"/>
      <c r="VYF10" s="177"/>
      <c r="VYG10" s="181"/>
      <c r="VYI10" s="175"/>
      <c r="VYJ10" s="177"/>
      <c r="VYK10" s="181"/>
      <c r="VYM10" s="175"/>
      <c r="VYN10" s="177"/>
      <c r="VYO10" s="181"/>
      <c r="VYQ10" s="175"/>
      <c r="VYR10" s="177"/>
      <c r="VYS10" s="181"/>
      <c r="VYU10" s="175"/>
      <c r="VYV10" s="177"/>
      <c r="VYW10" s="181"/>
      <c r="VYY10" s="175"/>
      <c r="VYZ10" s="177"/>
      <c r="VZA10" s="181"/>
      <c r="VZC10" s="175"/>
      <c r="VZD10" s="177"/>
      <c r="VZE10" s="181"/>
      <c r="VZG10" s="175"/>
      <c r="VZH10" s="177"/>
      <c r="VZI10" s="181"/>
      <c r="VZK10" s="175"/>
      <c r="VZL10" s="177"/>
      <c r="VZM10" s="181"/>
      <c r="VZO10" s="175"/>
      <c r="VZP10" s="177"/>
      <c r="VZQ10" s="181"/>
      <c r="VZS10" s="175"/>
      <c r="VZT10" s="177"/>
      <c r="VZU10" s="181"/>
      <c r="VZW10" s="175"/>
      <c r="VZX10" s="177"/>
      <c r="VZY10" s="181"/>
      <c r="WAA10" s="175"/>
      <c r="WAB10" s="177"/>
      <c r="WAC10" s="181"/>
      <c r="WAE10" s="175"/>
      <c r="WAF10" s="177"/>
      <c r="WAG10" s="181"/>
      <c r="WAI10" s="175"/>
      <c r="WAJ10" s="177"/>
      <c r="WAK10" s="181"/>
      <c r="WAM10" s="175"/>
      <c r="WAN10" s="177"/>
      <c r="WAO10" s="181"/>
      <c r="WAQ10" s="175"/>
      <c r="WAR10" s="177"/>
      <c r="WAS10" s="181"/>
      <c r="WAU10" s="175"/>
      <c r="WAV10" s="177"/>
      <c r="WAW10" s="181"/>
      <c r="WAY10" s="175"/>
      <c r="WAZ10" s="177"/>
      <c r="WBA10" s="181"/>
      <c r="WBC10" s="175"/>
      <c r="WBD10" s="177"/>
      <c r="WBE10" s="181"/>
      <c r="WBG10" s="175"/>
      <c r="WBH10" s="177"/>
      <c r="WBI10" s="181"/>
      <c r="WBK10" s="175"/>
      <c r="WBL10" s="177"/>
      <c r="WBM10" s="181"/>
      <c r="WBO10" s="175"/>
      <c r="WBP10" s="177"/>
      <c r="WBQ10" s="181"/>
      <c r="WBS10" s="175"/>
      <c r="WBT10" s="177"/>
      <c r="WBU10" s="181"/>
      <c r="WBW10" s="175"/>
      <c r="WBX10" s="177"/>
      <c r="WBY10" s="181"/>
      <c r="WCA10" s="175"/>
      <c r="WCB10" s="177"/>
      <c r="WCC10" s="181"/>
      <c r="WCE10" s="175"/>
      <c r="WCF10" s="177"/>
      <c r="WCG10" s="181"/>
      <c r="WCI10" s="175"/>
      <c r="WCJ10" s="177"/>
      <c r="WCK10" s="181"/>
      <c r="WCM10" s="175"/>
      <c r="WCN10" s="177"/>
      <c r="WCO10" s="181"/>
      <c r="WCQ10" s="175"/>
      <c r="WCR10" s="177"/>
      <c r="WCS10" s="181"/>
      <c r="WCU10" s="175"/>
      <c r="WCV10" s="177"/>
      <c r="WCW10" s="181"/>
      <c r="WCY10" s="175"/>
      <c r="WCZ10" s="177"/>
      <c r="WDA10" s="181"/>
      <c r="WDC10" s="175"/>
      <c r="WDD10" s="177"/>
      <c r="WDE10" s="181"/>
      <c r="WDG10" s="175"/>
      <c r="WDH10" s="177"/>
      <c r="WDI10" s="181"/>
      <c r="WDK10" s="175"/>
      <c r="WDL10" s="177"/>
      <c r="WDM10" s="181"/>
      <c r="WDO10" s="175"/>
      <c r="WDP10" s="177"/>
      <c r="WDQ10" s="181"/>
      <c r="WDS10" s="175"/>
      <c r="WDT10" s="177"/>
      <c r="WDU10" s="181"/>
      <c r="WDW10" s="175"/>
      <c r="WDX10" s="177"/>
      <c r="WDY10" s="181"/>
      <c r="WEA10" s="175"/>
      <c r="WEB10" s="177"/>
      <c r="WEC10" s="181"/>
      <c r="WEE10" s="175"/>
      <c r="WEF10" s="177"/>
      <c r="WEG10" s="181"/>
      <c r="WEI10" s="175"/>
      <c r="WEJ10" s="177"/>
      <c r="WEK10" s="181"/>
      <c r="WEM10" s="175"/>
      <c r="WEN10" s="177"/>
      <c r="WEO10" s="181"/>
      <c r="WEQ10" s="175"/>
      <c r="WER10" s="177"/>
      <c r="WES10" s="181"/>
      <c r="WEU10" s="175"/>
      <c r="WEV10" s="177"/>
      <c r="WEW10" s="181"/>
      <c r="WEY10" s="175"/>
      <c r="WEZ10" s="177"/>
      <c r="WFA10" s="181"/>
      <c r="WFC10" s="175"/>
      <c r="WFD10" s="177"/>
      <c r="WFE10" s="181"/>
      <c r="WFG10" s="175"/>
      <c r="WFH10" s="177"/>
      <c r="WFI10" s="181"/>
      <c r="WFK10" s="175"/>
      <c r="WFL10" s="177"/>
      <c r="WFM10" s="181"/>
      <c r="WFO10" s="175"/>
      <c r="WFP10" s="177"/>
      <c r="WFQ10" s="181"/>
      <c r="WFS10" s="175"/>
      <c r="WFT10" s="177"/>
      <c r="WFU10" s="181"/>
      <c r="WFW10" s="175"/>
      <c r="WFX10" s="177"/>
      <c r="WFY10" s="181"/>
      <c r="WGA10" s="175"/>
      <c r="WGB10" s="177"/>
      <c r="WGC10" s="181"/>
      <c r="WGE10" s="175"/>
      <c r="WGF10" s="177"/>
      <c r="WGG10" s="181"/>
      <c r="WGI10" s="175"/>
      <c r="WGJ10" s="177"/>
      <c r="WGK10" s="181"/>
      <c r="WGM10" s="175"/>
      <c r="WGN10" s="177"/>
      <c r="WGO10" s="181"/>
      <c r="WGQ10" s="175"/>
      <c r="WGR10" s="177"/>
      <c r="WGS10" s="181"/>
      <c r="WGU10" s="175"/>
      <c r="WGV10" s="177"/>
      <c r="WGW10" s="181"/>
      <c r="WGY10" s="175"/>
      <c r="WGZ10" s="177"/>
      <c r="WHA10" s="181"/>
      <c r="WHC10" s="175"/>
      <c r="WHD10" s="177"/>
      <c r="WHE10" s="181"/>
      <c r="WHG10" s="175"/>
      <c r="WHH10" s="177"/>
      <c r="WHI10" s="181"/>
      <c r="WHK10" s="175"/>
      <c r="WHL10" s="177"/>
      <c r="WHM10" s="181"/>
      <c r="WHO10" s="175"/>
      <c r="WHP10" s="177"/>
      <c r="WHQ10" s="181"/>
      <c r="WHS10" s="175"/>
      <c r="WHT10" s="177"/>
      <c r="WHU10" s="181"/>
      <c r="WHW10" s="175"/>
      <c r="WHX10" s="177"/>
      <c r="WHY10" s="181"/>
      <c r="WIA10" s="175"/>
      <c r="WIB10" s="177"/>
      <c r="WIC10" s="181"/>
      <c r="WIE10" s="175"/>
      <c r="WIF10" s="177"/>
      <c r="WIG10" s="181"/>
      <c r="WII10" s="175"/>
      <c r="WIJ10" s="177"/>
      <c r="WIK10" s="181"/>
      <c r="WIM10" s="175"/>
      <c r="WIN10" s="177"/>
      <c r="WIO10" s="181"/>
      <c r="WIQ10" s="175"/>
      <c r="WIR10" s="177"/>
      <c r="WIS10" s="181"/>
      <c r="WIU10" s="175"/>
      <c r="WIV10" s="177"/>
      <c r="WIW10" s="181"/>
      <c r="WIY10" s="175"/>
      <c r="WIZ10" s="177"/>
      <c r="WJA10" s="181"/>
      <c r="WJC10" s="175"/>
      <c r="WJD10" s="177"/>
      <c r="WJE10" s="181"/>
      <c r="WJG10" s="175"/>
      <c r="WJH10" s="177"/>
      <c r="WJI10" s="181"/>
      <c r="WJK10" s="175"/>
      <c r="WJL10" s="177"/>
      <c r="WJM10" s="181"/>
      <c r="WJO10" s="175"/>
      <c r="WJP10" s="177"/>
      <c r="WJQ10" s="181"/>
      <c r="WJS10" s="175"/>
      <c r="WJT10" s="177"/>
      <c r="WJU10" s="181"/>
      <c r="WJW10" s="175"/>
      <c r="WJX10" s="177"/>
      <c r="WJY10" s="181"/>
      <c r="WKA10" s="175"/>
      <c r="WKB10" s="177"/>
      <c r="WKC10" s="181"/>
      <c r="WKE10" s="175"/>
      <c r="WKF10" s="177"/>
      <c r="WKG10" s="181"/>
      <c r="WKI10" s="175"/>
      <c r="WKJ10" s="177"/>
      <c r="WKK10" s="181"/>
      <c r="WKM10" s="175"/>
      <c r="WKN10" s="177"/>
      <c r="WKO10" s="181"/>
      <c r="WKQ10" s="175"/>
      <c r="WKR10" s="177"/>
      <c r="WKS10" s="181"/>
      <c r="WKU10" s="175"/>
      <c r="WKV10" s="177"/>
      <c r="WKW10" s="181"/>
      <c r="WKY10" s="175"/>
      <c r="WKZ10" s="177"/>
      <c r="WLA10" s="181"/>
      <c r="WLC10" s="175"/>
      <c r="WLD10" s="177"/>
      <c r="WLE10" s="181"/>
      <c r="WLG10" s="175"/>
      <c r="WLH10" s="177"/>
      <c r="WLI10" s="181"/>
      <c r="WLK10" s="175"/>
      <c r="WLL10" s="177"/>
      <c r="WLM10" s="181"/>
      <c r="WLO10" s="175"/>
      <c r="WLP10" s="177"/>
      <c r="WLQ10" s="181"/>
      <c r="WLS10" s="175"/>
      <c r="WLT10" s="177"/>
      <c r="WLU10" s="181"/>
      <c r="WLW10" s="175"/>
      <c r="WLX10" s="177"/>
      <c r="WLY10" s="181"/>
      <c r="WMA10" s="175"/>
      <c r="WMB10" s="177"/>
      <c r="WMC10" s="181"/>
      <c r="WME10" s="175"/>
      <c r="WMF10" s="177"/>
      <c r="WMG10" s="181"/>
      <c r="WMI10" s="175"/>
      <c r="WMJ10" s="177"/>
      <c r="WMK10" s="181"/>
      <c r="WMM10" s="175"/>
      <c r="WMN10" s="177"/>
      <c r="WMO10" s="181"/>
      <c r="WMQ10" s="175"/>
      <c r="WMR10" s="177"/>
      <c r="WMS10" s="181"/>
      <c r="WMU10" s="175"/>
      <c r="WMV10" s="177"/>
      <c r="WMW10" s="181"/>
      <c r="WMY10" s="175"/>
      <c r="WMZ10" s="177"/>
      <c r="WNA10" s="181"/>
      <c r="WNC10" s="175"/>
      <c r="WND10" s="177"/>
      <c r="WNE10" s="181"/>
      <c r="WNG10" s="175"/>
      <c r="WNH10" s="177"/>
      <c r="WNI10" s="181"/>
      <c r="WNK10" s="175"/>
      <c r="WNL10" s="177"/>
      <c r="WNM10" s="181"/>
      <c r="WNO10" s="175"/>
      <c r="WNP10" s="177"/>
      <c r="WNQ10" s="181"/>
      <c r="WNS10" s="175"/>
      <c r="WNT10" s="177"/>
      <c r="WNU10" s="181"/>
      <c r="WNW10" s="175"/>
      <c r="WNX10" s="177"/>
      <c r="WNY10" s="181"/>
      <c r="WOA10" s="175"/>
      <c r="WOB10" s="177"/>
      <c r="WOC10" s="181"/>
      <c r="WOE10" s="175"/>
      <c r="WOF10" s="177"/>
      <c r="WOG10" s="181"/>
      <c r="WOI10" s="175"/>
      <c r="WOJ10" s="177"/>
      <c r="WOK10" s="181"/>
      <c r="WOM10" s="175"/>
      <c r="WON10" s="177"/>
      <c r="WOO10" s="181"/>
      <c r="WOQ10" s="175"/>
      <c r="WOR10" s="177"/>
      <c r="WOS10" s="181"/>
      <c r="WOU10" s="175"/>
      <c r="WOV10" s="177"/>
      <c r="WOW10" s="181"/>
      <c r="WOY10" s="175"/>
      <c r="WOZ10" s="177"/>
      <c r="WPA10" s="181"/>
      <c r="WPC10" s="175"/>
      <c r="WPD10" s="177"/>
      <c r="WPE10" s="181"/>
      <c r="WPG10" s="175"/>
      <c r="WPH10" s="177"/>
      <c r="WPI10" s="181"/>
      <c r="WPK10" s="175"/>
      <c r="WPL10" s="177"/>
      <c r="WPM10" s="181"/>
      <c r="WPO10" s="175"/>
      <c r="WPP10" s="177"/>
      <c r="WPQ10" s="181"/>
      <c r="WPS10" s="175"/>
      <c r="WPT10" s="177"/>
      <c r="WPU10" s="181"/>
      <c r="WPW10" s="175"/>
      <c r="WPX10" s="177"/>
      <c r="WPY10" s="181"/>
      <c r="WQA10" s="175"/>
      <c r="WQB10" s="177"/>
      <c r="WQC10" s="181"/>
      <c r="WQE10" s="175"/>
      <c r="WQF10" s="177"/>
      <c r="WQG10" s="181"/>
      <c r="WQI10" s="175"/>
      <c r="WQJ10" s="177"/>
      <c r="WQK10" s="181"/>
      <c r="WQM10" s="175"/>
      <c r="WQN10" s="177"/>
      <c r="WQO10" s="181"/>
      <c r="WQQ10" s="175"/>
      <c r="WQR10" s="177"/>
      <c r="WQS10" s="181"/>
      <c r="WQU10" s="175"/>
      <c r="WQV10" s="177"/>
      <c r="WQW10" s="181"/>
      <c r="WQY10" s="175"/>
      <c r="WQZ10" s="177"/>
      <c r="WRA10" s="181"/>
      <c r="WRC10" s="175"/>
      <c r="WRD10" s="177"/>
      <c r="WRE10" s="181"/>
      <c r="WRG10" s="175"/>
      <c r="WRH10" s="177"/>
      <c r="WRI10" s="181"/>
      <c r="WRK10" s="175"/>
      <c r="WRL10" s="177"/>
      <c r="WRM10" s="181"/>
      <c r="WRO10" s="175"/>
      <c r="WRP10" s="177"/>
      <c r="WRQ10" s="181"/>
      <c r="WRS10" s="175"/>
      <c r="WRT10" s="177"/>
      <c r="WRU10" s="181"/>
      <c r="WRW10" s="175"/>
      <c r="WRX10" s="177"/>
      <c r="WRY10" s="181"/>
      <c r="WSA10" s="175"/>
      <c r="WSB10" s="177"/>
      <c r="WSC10" s="181"/>
      <c r="WSE10" s="175"/>
      <c r="WSF10" s="177"/>
      <c r="WSG10" s="181"/>
      <c r="WSI10" s="175"/>
      <c r="WSJ10" s="177"/>
      <c r="WSK10" s="181"/>
      <c r="WSM10" s="175"/>
      <c r="WSN10" s="177"/>
      <c r="WSO10" s="181"/>
      <c r="WSQ10" s="175"/>
      <c r="WSR10" s="177"/>
      <c r="WSS10" s="181"/>
      <c r="WSU10" s="175"/>
      <c r="WSV10" s="177"/>
      <c r="WSW10" s="181"/>
      <c r="WSY10" s="175"/>
      <c r="WSZ10" s="177"/>
      <c r="WTA10" s="181"/>
      <c r="WTC10" s="175"/>
      <c r="WTD10" s="177"/>
      <c r="WTE10" s="181"/>
      <c r="WTG10" s="175"/>
      <c r="WTH10" s="177"/>
      <c r="WTI10" s="181"/>
      <c r="WTK10" s="175"/>
      <c r="WTL10" s="177"/>
      <c r="WTM10" s="181"/>
      <c r="WTO10" s="175"/>
      <c r="WTP10" s="177"/>
      <c r="WTQ10" s="181"/>
      <c r="WTS10" s="175"/>
      <c r="WTT10" s="177"/>
      <c r="WTU10" s="181"/>
      <c r="WTW10" s="175"/>
      <c r="WTX10" s="177"/>
      <c r="WTY10" s="181"/>
      <c r="WUA10" s="175"/>
      <c r="WUB10" s="177"/>
      <c r="WUC10" s="181"/>
      <c r="WUE10" s="175"/>
      <c r="WUF10" s="177"/>
      <c r="WUG10" s="181"/>
      <c r="WUI10" s="175"/>
      <c r="WUJ10" s="177"/>
      <c r="WUK10" s="181"/>
      <c r="WUM10" s="175"/>
      <c r="WUN10" s="177"/>
      <c r="WUO10" s="181"/>
      <c r="WUQ10" s="175"/>
      <c r="WUR10" s="177"/>
      <c r="WUS10" s="181"/>
      <c r="WUU10" s="175"/>
      <c r="WUV10" s="177"/>
      <c r="WUW10" s="181"/>
      <c r="WUY10" s="175"/>
      <c r="WUZ10" s="177"/>
      <c r="WVA10" s="181"/>
      <c r="WVC10" s="175"/>
      <c r="WVD10" s="177"/>
      <c r="WVE10" s="181"/>
      <c r="WVG10" s="175"/>
      <c r="WVH10" s="177"/>
      <c r="WVI10" s="181"/>
      <c r="WVK10" s="175"/>
      <c r="WVL10" s="177"/>
      <c r="WVM10" s="181"/>
      <c r="WVO10" s="175"/>
      <c r="WVP10" s="177"/>
      <c r="WVQ10" s="181"/>
      <c r="WVS10" s="175"/>
      <c r="WVT10" s="177"/>
      <c r="WVU10" s="181"/>
      <c r="WVW10" s="175"/>
      <c r="WVX10" s="177"/>
      <c r="WVY10" s="181"/>
      <c r="WWA10" s="175"/>
      <c r="WWB10" s="177"/>
      <c r="WWC10" s="181"/>
      <c r="WWE10" s="175"/>
      <c r="WWF10" s="177"/>
      <c r="WWG10" s="181"/>
      <c r="WWI10" s="175"/>
      <c r="WWJ10" s="177"/>
      <c r="WWK10" s="181"/>
      <c r="WWM10" s="175"/>
      <c r="WWN10" s="177"/>
      <c r="WWO10" s="181"/>
      <c r="WWQ10" s="175"/>
      <c r="WWR10" s="177"/>
      <c r="WWS10" s="181"/>
      <c r="WWU10" s="175"/>
      <c r="WWV10" s="177"/>
      <c r="WWW10" s="181"/>
      <c r="WWY10" s="175"/>
      <c r="WWZ10" s="177"/>
      <c r="WXA10" s="181"/>
      <c r="WXC10" s="175"/>
      <c r="WXD10" s="177"/>
      <c r="WXE10" s="181"/>
      <c r="WXG10" s="175"/>
      <c r="WXH10" s="177"/>
      <c r="WXI10" s="181"/>
      <c r="WXK10" s="175"/>
      <c r="WXL10" s="177"/>
      <c r="WXM10" s="181"/>
      <c r="WXO10" s="175"/>
      <c r="WXP10" s="177"/>
      <c r="WXQ10" s="181"/>
      <c r="WXS10" s="175"/>
      <c r="WXT10" s="177"/>
      <c r="WXU10" s="181"/>
      <c r="WXW10" s="175"/>
      <c r="WXX10" s="177"/>
      <c r="WXY10" s="181"/>
      <c r="WYA10" s="175"/>
      <c r="WYB10" s="177"/>
      <c r="WYC10" s="181"/>
      <c r="WYE10" s="175"/>
      <c r="WYF10" s="177"/>
      <c r="WYG10" s="181"/>
      <c r="WYI10" s="175"/>
      <c r="WYJ10" s="177"/>
      <c r="WYK10" s="181"/>
      <c r="WYM10" s="175"/>
      <c r="WYN10" s="177"/>
      <c r="WYO10" s="181"/>
      <c r="WYQ10" s="175"/>
      <c r="WYR10" s="177"/>
      <c r="WYS10" s="181"/>
      <c r="WYU10" s="175"/>
      <c r="WYV10" s="177"/>
      <c r="WYW10" s="181"/>
      <c r="WYY10" s="175"/>
      <c r="WYZ10" s="177"/>
      <c r="WZA10" s="181"/>
      <c r="WZC10" s="175"/>
      <c r="WZD10" s="177"/>
      <c r="WZE10" s="181"/>
      <c r="WZG10" s="175"/>
      <c r="WZH10" s="177"/>
      <c r="WZI10" s="181"/>
      <c r="WZK10" s="175"/>
      <c r="WZL10" s="177"/>
      <c r="WZM10" s="181"/>
      <c r="WZO10" s="175"/>
      <c r="WZP10" s="177"/>
      <c r="WZQ10" s="181"/>
      <c r="WZS10" s="175"/>
      <c r="WZT10" s="177"/>
      <c r="WZU10" s="181"/>
      <c r="WZW10" s="175"/>
      <c r="WZX10" s="177"/>
      <c r="WZY10" s="181"/>
      <c r="XAA10" s="175"/>
      <c r="XAB10" s="177"/>
      <c r="XAC10" s="181"/>
      <c r="XAE10" s="175"/>
      <c r="XAF10" s="177"/>
      <c r="XAG10" s="181"/>
    </row>
    <row r="11" spans="1:16257" s="182" customFormat="1" ht="60" x14ac:dyDescent="0.2">
      <c r="A11" s="167" t="s">
        <v>19</v>
      </c>
      <c r="B11" s="114"/>
      <c r="C11" s="178" t="s">
        <v>20</v>
      </c>
      <c r="D11" s="37"/>
      <c r="E11" s="181"/>
      <c r="G11" s="175"/>
      <c r="H11" s="177"/>
      <c r="I11" s="181"/>
      <c r="K11" s="175"/>
      <c r="L11" s="177"/>
      <c r="M11" s="181"/>
      <c r="O11" s="175"/>
      <c r="P11" s="177"/>
      <c r="Q11" s="181"/>
      <c r="S11" s="175"/>
      <c r="T11" s="177"/>
      <c r="U11" s="181"/>
      <c r="W11" s="175"/>
      <c r="X11" s="177"/>
      <c r="Y11" s="181"/>
      <c r="AA11" s="175"/>
      <c r="AB11" s="177"/>
      <c r="AC11" s="181"/>
      <c r="AE11" s="175"/>
      <c r="AF11" s="177"/>
      <c r="AG11" s="181"/>
      <c r="AI11" s="175"/>
      <c r="AJ11" s="177"/>
      <c r="AK11" s="181"/>
      <c r="AM11" s="175"/>
      <c r="AN11" s="177"/>
      <c r="AO11" s="181"/>
      <c r="AQ11" s="175"/>
      <c r="AR11" s="177"/>
      <c r="AS11" s="181"/>
      <c r="AU11" s="175"/>
      <c r="AV11" s="177"/>
      <c r="AW11" s="181"/>
      <c r="AY11" s="175"/>
      <c r="AZ11" s="177"/>
      <c r="BA11" s="181"/>
      <c r="BC11" s="175"/>
      <c r="BD11" s="177"/>
      <c r="BE11" s="181"/>
      <c r="BG11" s="175"/>
      <c r="BH11" s="177"/>
      <c r="BI11" s="181"/>
      <c r="BK11" s="175"/>
      <c r="BL11" s="177"/>
      <c r="BM11" s="181"/>
      <c r="BO11" s="175"/>
      <c r="BP11" s="177"/>
      <c r="BQ11" s="181"/>
      <c r="BS11" s="175"/>
      <c r="BT11" s="177"/>
      <c r="BU11" s="181"/>
      <c r="BW11" s="175"/>
      <c r="BX11" s="177"/>
      <c r="BY11" s="181"/>
      <c r="CA11" s="175"/>
      <c r="CB11" s="177"/>
      <c r="CC11" s="181"/>
      <c r="CE11" s="175"/>
      <c r="CF11" s="177"/>
      <c r="CG11" s="181"/>
      <c r="CI11" s="175"/>
      <c r="CJ11" s="177"/>
      <c r="CK11" s="181"/>
      <c r="CM11" s="175"/>
      <c r="CN11" s="177"/>
      <c r="CO11" s="181"/>
      <c r="CQ11" s="175"/>
      <c r="CR11" s="177"/>
      <c r="CS11" s="181"/>
      <c r="CU11" s="175"/>
      <c r="CV11" s="177"/>
      <c r="CW11" s="181"/>
      <c r="CY11" s="175"/>
      <c r="CZ11" s="177"/>
      <c r="DA11" s="181"/>
      <c r="DC11" s="175"/>
      <c r="DD11" s="177"/>
      <c r="DE11" s="181"/>
      <c r="DG11" s="175"/>
      <c r="DH11" s="177"/>
      <c r="DI11" s="181"/>
      <c r="DK11" s="175"/>
      <c r="DL11" s="177"/>
      <c r="DM11" s="181"/>
      <c r="DO11" s="175"/>
      <c r="DP11" s="177"/>
      <c r="DQ11" s="181"/>
      <c r="DS11" s="175"/>
      <c r="DT11" s="177"/>
      <c r="DU11" s="181"/>
      <c r="DW11" s="175"/>
      <c r="DX11" s="177"/>
      <c r="DY11" s="181"/>
      <c r="EA11" s="175"/>
      <c r="EB11" s="177"/>
      <c r="EC11" s="181"/>
      <c r="EE11" s="175"/>
      <c r="EF11" s="177"/>
      <c r="EG11" s="181"/>
      <c r="EI11" s="175"/>
      <c r="EJ11" s="177"/>
      <c r="EK11" s="181"/>
      <c r="EM11" s="175"/>
      <c r="EN11" s="177"/>
      <c r="EO11" s="181"/>
      <c r="EQ11" s="175"/>
      <c r="ER11" s="177"/>
      <c r="ES11" s="181"/>
      <c r="EU11" s="175"/>
      <c r="EV11" s="177"/>
      <c r="EW11" s="181"/>
      <c r="EY11" s="175"/>
      <c r="EZ11" s="177"/>
      <c r="FA11" s="181"/>
      <c r="FC11" s="175"/>
      <c r="FD11" s="177"/>
      <c r="FE11" s="181"/>
      <c r="FG11" s="175"/>
      <c r="FH11" s="177"/>
      <c r="FI11" s="181"/>
      <c r="FK11" s="175"/>
      <c r="FL11" s="177"/>
      <c r="FM11" s="181"/>
      <c r="FO11" s="175"/>
      <c r="FP11" s="177"/>
      <c r="FQ11" s="181"/>
      <c r="FS11" s="175"/>
      <c r="FT11" s="177"/>
      <c r="FU11" s="181"/>
      <c r="FW11" s="175"/>
      <c r="FX11" s="177"/>
      <c r="FY11" s="181"/>
      <c r="GA11" s="175"/>
      <c r="GB11" s="177"/>
      <c r="GC11" s="181"/>
      <c r="GE11" s="175"/>
      <c r="GF11" s="177"/>
      <c r="GG11" s="181"/>
      <c r="GI11" s="175"/>
      <c r="GJ11" s="177"/>
      <c r="GK11" s="181"/>
      <c r="GM11" s="175"/>
      <c r="GN11" s="177"/>
      <c r="GO11" s="181"/>
      <c r="GQ11" s="175"/>
      <c r="GR11" s="177"/>
      <c r="GS11" s="181"/>
      <c r="GU11" s="175"/>
      <c r="GV11" s="177"/>
      <c r="GW11" s="181"/>
      <c r="GY11" s="175"/>
      <c r="GZ11" s="177"/>
      <c r="HA11" s="181"/>
      <c r="HC11" s="175"/>
      <c r="HD11" s="177"/>
      <c r="HE11" s="181"/>
      <c r="HG11" s="175"/>
      <c r="HH11" s="177"/>
      <c r="HI11" s="181"/>
      <c r="HK11" s="175"/>
      <c r="HL11" s="177"/>
      <c r="HM11" s="181"/>
      <c r="HO11" s="175"/>
      <c r="HP11" s="177"/>
      <c r="HQ11" s="181"/>
      <c r="HS11" s="175"/>
      <c r="HT11" s="177"/>
      <c r="HU11" s="181"/>
      <c r="HW11" s="175"/>
      <c r="HX11" s="177"/>
      <c r="HY11" s="181"/>
      <c r="IA11" s="175"/>
      <c r="IB11" s="177"/>
      <c r="IC11" s="181"/>
      <c r="IE11" s="175"/>
      <c r="IF11" s="177"/>
      <c r="IG11" s="181"/>
      <c r="II11" s="175"/>
      <c r="IJ11" s="177"/>
      <c r="IK11" s="181"/>
      <c r="IM11" s="175"/>
      <c r="IN11" s="177"/>
      <c r="IO11" s="181"/>
      <c r="IQ11" s="175"/>
      <c r="IR11" s="177"/>
      <c r="IS11" s="181"/>
      <c r="IU11" s="175"/>
      <c r="IV11" s="177"/>
      <c r="IW11" s="181"/>
      <c r="IY11" s="175"/>
      <c r="IZ11" s="177"/>
      <c r="JA11" s="181"/>
      <c r="JC11" s="175"/>
      <c r="JD11" s="177"/>
      <c r="JE11" s="181"/>
      <c r="JG11" s="175"/>
      <c r="JH11" s="177"/>
      <c r="JI11" s="181"/>
      <c r="JK11" s="175"/>
      <c r="JL11" s="177"/>
      <c r="JM11" s="181"/>
      <c r="JO11" s="175"/>
      <c r="JP11" s="177"/>
      <c r="JQ11" s="181"/>
      <c r="JS11" s="175"/>
      <c r="JT11" s="177"/>
      <c r="JU11" s="181"/>
      <c r="JW11" s="175"/>
      <c r="JX11" s="177"/>
      <c r="JY11" s="181"/>
      <c r="KA11" s="175"/>
      <c r="KB11" s="177"/>
      <c r="KC11" s="181"/>
      <c r="KE11" s="175"/>
      <c r="KF11" s="177"/>
      <c r="KG11" s="181"/>
      <c r="KI11" s="175"/>
      <c r="KJ11" s="177"/>
      <c r="KK11" s="181"/>
      <c r="KM11" s="175"/>
      <c r="KN11" s="177"/>
      <c r="KO11" s="181"/>
      <c r="KQ11" s="175"/>
      <c r="KR11" s="177"/>
      <c r="KS11" s="181"/>
      <c r="KU11" s="175"/>
      <c r="KV11" s="177"/>
      <c r="KW11" s="181"/>
      <c r="KY11" s="175"/>
      <c r="KZ11" s="177"/>
      <c r="LA11" s="181"/>
      <c r="LC11" s="175"/>
      <c r="LD11" s="177"/>
      <c r="LE11" s="181"/>
      <c r="LG11" s="175"/>
      <c r="LH11" s="177"/>
      <c r="LI11" s="181"/>
      <c r="LK11" s="175"/>
      <c r="LL11" s="177"/>
      <c r="LM11" s="181"/>
      <c r="LO11" s="175"/>
      <c r="LP11" s="177"/>
      <c r="LQ11" s="181"/>
      <c r="LS11" s="175"/>
      <c r="LT11" s="177"/>
      <c r="LU11" s="181"/>
      <c r="LW11" s="175"/>
      <c r="LX11" s="177"/>
      <c r="LY11" s="181"/>
      <c r="MA11" s="175"/>
      <c r="MB11" s="177"/>
      <c r="MC11" s="181"/>
      <c r="ME11" s="175"/>
      <c r="MF11" s="177"/>
      <c r="MG11" s="181"/>
      <c r="MI11" s="175"/>
      <c r="MJ11" s="177"/>
      <c r="MK11" s="181"/>
      <c r="MM11" s="175"/>
      <c r="MN11" s="177"/>
      <c r="MO11" s="181"/>
      <c r="MQ11" s="175"/>
      <c r="MR11" s="177"/>
      <c r="MS11" s="181"/>
      <c r="MU11" s="175"/>
      <c r="MV11" s="177"/>
      <c r="MW11" s="181"/>
      <c r="MY11" s="175"/>
      <c r="MZ11" s="177"/>
      <c r="NA11" s="181"/>
      <c r="NC11" s="175"/>
      <c r="ND11" s="177"/>
      <c r="NE11" s="181"/>
      <c r="NG11" s="175"/>
      <c r="NH11" s="177"/>
      <c r="NI11" s="181"/>
      <c r="NK11" s="175"/>
      <c r="NL11" s="177"/>
      <c r="NM11" s="181"/>
      <c r="NO11" s="175"/>
      <c r="NP11" s="177"/>
      <c r="NQ11" s="181"/>
      <c r="NS11" s="175"/>
      <c r="NT11" s="177"/>
      <c r="NU11" s="181"/>
      <c r="NW11" s="175"/>
      <c r="NX11" s="177"/>
      <c r="NY11" s="181"/>
      <c r="OA11" s="175"/>
      <c r="OB11" s="177"/>
      <c r="OC11" s="181"/>
      <c r="OE11" s="175"/>
      <c r="OF11" s="177"/>
      <c r="OG11" s="181"/>
      <c r="OI11" s="175"/>
      <c r="OJ11" s="177"/>
      <c r="OK11" s="181"/>
      <c r="OM11" s="175"/>
      <c r="ON11" s="177"/>
      <c r="OO11" s="181"/>
      <c r="OQ11" s="175"/>
      <c r="OR11" s="177"/>
      <c r="OS11" s="181"/>
      <c r="OU11" s="175"/>
      <c r="OV11" s="177"/>
      <c r="OW11" s="181"/>
      <c r="OY11" s="175"/>
      <c r="OZ11" s="177"/>
      <c r="PA11" s="181"/>
      <c r="PC11" s="175"/>
      <c r="PD11" s="177"/>
      <c r="PE11" s="181"/>
      <c r="PG11" s="175"/>
      <c r="PH11" s="177"/>
      <c r="PI11" s="181"/>
      <c r="PK11" s="175"/>
      <c r="PL11" s="177"/>
      <c r="PM11" s="181"/>
      <c r="PO11" s="175"/>
      <c r="PP11" s="177"/>
      <c r="PQ11" s="181"/>
      <c r="PS11" s="175"/>
      <c r="PT11" s="177"/>
      <c r="PU11" s="181"/>
      <c r="PW11" s="175"/>
      <c r="PX11" s="177"/>
      <c r="PY11" s="181"/>
      <c r="QA11" s="175"/>
      <c r="QB11" s="177"/>
      <c r="QC11" s="181"/>
      <c r="QE11" s="175"/>
      <c r="QF11" s="177"/>
      <c r="QG11" s="181"/>
      <c r="QI11" s="175"/>
      <c r="QJ11" s="177"/>
      <c r="QK11" s="181"/>
      <c r="QM11" s="175"/>
      <c r="QN11" s="177"/>
      <c r="QO11" s="181"/>
      <c r="QQ11" s="175"/>
      <c r="QR11" s="177"/>
      <c r="QS11" s="181"/>
      <c r="QU11" s="175"/>
      <c r="QV11" s="177"/>
      <c r="QW11" s="181"/>
      <c r="QY11" s="175"/>
      <c r="QZ11" s="177"/>
      <c r="RA11" s="181"/>
      <c r="RC11" s="175"/>
      <c r="RD11" s="177"/>
      <c r="RE11" s="181"/>
      <c r="RG11" s="175"/>
      <c r="RH11" s="177"/>
      <c r="RI11" s="181"/>
      <c r="RK11" s="175"/>
      <c r="RL11" s="177"/>
      <c r="RM11" s="181"/>
      <c r="RO11" s="175"/>
      <c r="RP11" s="177"/>
      <c r="RQ11" s="181"/>
      <c r="RS11" s="175"/>
      <c r="RT11" s="177"/>
      <c r="RU11" s="181"/>
      <c r="RW11" s="175"/>
      <c r="RX11" s="177"/>
      <c r="RY11" s="181"/>
      <c r="SA11" s="175"/>
      <c r="SB11" s="177"/>
      <c r="SC11" s="181"/>
      <c r="SE11" s="175"/>
      <c r="SF11" s="177"/>
      <c r="SG11" s="181"/>
      <c r="SI11" s="175"/>
      <c r="SJ11" s="177"/>
      <c r="SK11" s="181"/>
      <c r="SM11" s="175"/>
      <c r="SN11" s="177"/>
      <c r="SO11" s="181"/>
      <c r="SQ11" s="175"/>
      <c r="SR11" s="177"/>
      <c r="SS11" s="181"/>
      <c r="SU11" s="175"/>
      <c r="SV11" s="177"/>
      <c r="SW11" s="181"/>
      <c r="SY11" s="175"/>
      <c r="SZ11" s="177"/>
      <c r="TA11" s="181"/>
      <c r="TC11" s="175"/>
      <c r="TD11" s="177"/>
      <c r="TE11" s="181"/>
      <c r="TG11" s="175"/>
      <c r="TH11" s="177"/>
      <c r="TI11" s="181"/>
      <c r="TK11" s="175"/>
      <c r="TL11" s="177"/>
      <c r="TM11" s="181"/>
      <c r="TO11" s="175"/>
      <c r="TP11" s="177"/>
      <c r="TQ11" s="181"/>
      <c r="TS11" s="175"/>
      <c r="TT11" s="177"/>
      <c r="TU11" s="181"/>
      <c r="TW11" s="175"/>
      <c r="TX11" s="177"/>
      <c r="TY11" s="181"/>
      <c r="UA11" s="175"/>
      <c r="UB11" s="177"/>
      <c r="UC11" s="181"/>
      <c r="UE11" s="175"/>
      <c r="UF11" s="177"/>
      <c r="UG11" s="181"/>
      <c r="UI11" s="175"/>
      <c r="UJ11" s="177"/>
      <c r="UK11" s="181"/>
      <c r="UM11" s="175"/>
      <c r="UN11" s="177"/>
      <c r="UO11" s="181"/>
      <c r="UQ11" s="175"/>
      <c r="UR11" s="177"/>
      <c r="US11" s="181"/>
      <c r="UU11" s="175"/>
      <c r="UV11" s="177"/>
      <c r="UW11" s="181"/>
      <c r="UY11" s="175"/>
      <c r="UZ11" s="177"/>
      <c r="VA11" s="181"/>
      <c r="VC11" s="175"/>
      <c r="VD11" s="177"/>
      <c r="VE11" s="181"/>
      <c r="VG11" s="175"/>
      <c r="VH11" s="177"/>
      <c r="VI11" s="181"/>
      <c r="VK11" s="175"/>
      <c r="VL11" s="177"/>
      <c r="VM11" s="181"/>
      <c r="VO11" s="175"/>
      <c r="VP11" s="177"/>
      <c r="VQ11" s="181"/>
      <c r="VS11" s="175"/>
      <c r="VT11" s="177"/>
      <c r="VU11" s="181"/>
      <c r="VW11" s="175"/>
      <c r="VX11" s="177"/>
      <c r="VY11" s="181"/>
      <c r="WA11" s="175"/>
      <c r="WB11" s="177"/>
      <c r="WC11" s="181"/>
      <c r="WE11" s="175"/>
      <c r="WF11" s="177"/>
      <c r="WG11" s="181"/>
      <c r="WI11" s="175"/>
      <c r="WJ11" s="177"/>
      <c r="WK11" s="181"/>
      <c r="WM11" s="175"/>
      <c r="WN11" s="177"/>
      <c r="WO11" s="181"/>
      <c r="WQ11" s="175"/>
      <c r="WR11" s="177"/>
      <c r="WS11" s="181"/>
      <c r="WU11" s="175"/>
      <c r="WV11" s="177"/>
      <c r="WW11" s="181"/>
      <c r="WY11" s="175"/>
      <c r="WZ11" s="177"/>
      <c r="XA11" s="181"/>
      <c r="XC11" s="175"/>
      <c r="XD11" s="177"/>
      <c r="XE11" s="181"/>
      <c r="XG11" s="175"/>
      <c r="XH11" s="177"/>
      <c r="XI11" s="181"/>
      <c r="XK11" s="175"/>
      <c r="XL11" s="177"/>
      <c r="XM11" s="181"/>
      <c r="XO11" s="175"/>
      <c r="XP11" s="177"/>
      <c r="XQ11" s="181"/>
      <c r="XS11" s="175"/>
      <c r="XT11" s="177"/>
      <c r="XU11" s="181"/>
      <c r="XW11" s="175"/>
      <c r="XX11" s="177"/>
      <c r="XY11" s="181"/>
      <c r="YA11" s="175"/>
      <c r="YB11" s="177"/>
      <c r="YC11" s="181"/>
      <c r="YE11" s="175"/>
      <c r="YF11" s="177"/>
      <c r="YG11" s="181"/>
      <c r="YI11" s="175"/>
      <c r="YJ11" s="177"/>
      <c r="YK11" s="181"/>
      <c r="YM11" s="175"/>
      <c r="YN11" s="177"/>
      <c r="YO11" s="181"/>
      <c r="YQ11" s="175"/>
      <c r="YR11" s="177"/>
      <c r="YS11" s="181"/>
      <c r="YU11" s="175"/>
      <c r="YV11" s="177"/>
      <c r="YW11" s="181"/>
      <c r="YY11" s="175"/>
      <c r="YZ11" s="177"/>
      <c r="ZA11" s="181"/>
      <c r="ZC11" s="175"/>
      <c r="ZD11" s="177"/>
      <c r="ZE11" s="181"/>
      <c r="ZG11" s="175"/>
      <c r="ZH11" s="177"/>
      <c r="ZI11" s="181"/>
      <c r="ZK11" s="175"/>
      <c r="ZL11" s="177"/>
      <c r="ZM11" s="181"/>
      <c r="ZO11" s="175"/>
      <c r="ZP11" s="177"/>
      <c r="ZQ11" s="181"/>
      <c r="ZS11" s="175"/>
      <c r="ZT11" s="177"/>
      <c r="ZU11" s="181"/>
      <c r="ZW11" s="175"/>
      <c r="ZX11" s="177"/>
      <c r="ZY11" s="181"/>
      <c r="AAA11" s="175"/>
      <c r="AAB11" s="177"/>
      <c r="AAC11" s="181"/>
      <c r="AAE11" s="175"/>
      <c r="AAF11" s="177"/>
      <c r="AAG11" s="181"/>
      <c r="AAI11" s="175"/>
      <c r="AAJ11" s="177"/>
      <c r="AAK11" s="181"/>
      <c r="AAM11" s="175"/>
      <c r="AAN11" s="177"/>
      <c r="AAO11" s="181"/>
      <c r="AAQ11" s="175"/>
      <c r="AAR11" s="177"/>
      <c r="AAS11" s="181"/>
      <c r="AAU11" s="175"/>
      <c r="AAV11" s="177"/>
      <c r="AAW11" s="181"/>
      <c r="AAY11" s="175"/>
      <c r="AAZ11" s="177"/>
      <c r="ABA11" s="181"/>
      <c r="ABC11" s="175"/>
      <c r="ABD11" s="177"/>
      <c r="ABE11" s="181"/>
      <c r="ABG11" s="175"/>
      <c r="ABH11" s="177"/>
      <c r="ABI11" s="181"/>
      <c r="ABK11" s="175"/>
      <c r="ABL11" s="177"/>
      <c r="ABM11" s="181"/>
      <c r="ABO11" s="175"/>
      <c r="ABP11" s="177"/>
      <c r="ABQ11" s="181"/>
      <c r="ABS11" s="175"/>
      <c r="ABT11" s="177"/>
      <c r="ABU11" s="181"/>
      <c r="ABW11" s="175"/>
      <c r="ABX11" s="177"/>
      <c r="ABY11" s="181"/>
      <c r="ACA11" s="175"/>
      <c r="ACB11" s="177"/>
      <c r="ACC11" s="181"/>
      <c r="ACE11" s="175"/>
      <c r="ACF11" s="177"/>
      <c r="ACG11" s="181"/>
      <c r="ACI11" s="175"/>
      <c r="ACJ11" s="177"/>
      <c r="ACK11" s="181"/>
      <c r="ACM11" s="175"/>
      <c r="ACN11" s="177"/>
      <c r="ACO11" s="181"/>
      <c r="ACQ11" s="175"/>
      <c r="ACR11" s="177"/>
      <c r="ACS11" s="181"/>
      <c r="ACU11" s="175"/>
      <c r="ACV11" s="177"/>
      <c r="ACW11" s="181"/>
      <c r="ACY11" s="175"/>
      <c r="ACZ11" s="177"/>
      <c r="ADA11" s="181"/>
      <c r="ADC11" s="175"/>
      <c r="ADD11" s="177"/>
      <c r="ADE11" s="181"/>
      <c r="ADG11" s="175"/>
      <c r="ADH11" s="177"/>
      <c r="ADI11" s="181"/>
      <c r="ADK11" s="175"/>
      <c r="ADL11" s="177"/>
      <c r="ADM11" s="181"/>
      <c r="ADO11" s="175"/>
      <c r="ADP11" s="177"/>
      <c r="ADQ11" s="181"/>
      <c r="ADS11" s="175"/>
      <c r="ADT11" s="177"/>
      <c r="ADU11" s="181"/>
      <c r="ADW11" s="175"/>
      <c r="ADX11" s="177"/>
      <c r="ADY11" s="181"/>
      <c r="AEA11" s="175"/>
      <c r="AEB11" s="177"/>
      <c r="AEC11" s="181"/>
      <c r="AEE11" s="175"/>
      <c r="AEF11" s="177"/>
      <c r="AEG11" s="181"/>
      <c r="AEI11" s="175"/>
      <c r="AEJ11" s="177"/>
      <c r="AEK11" s="181"/>
      <c r="AEM11" s="175"/>
      <c r="AEN11" s="177"/>
      <c r="AEO11" s="181"/>
      <c r="AEQ11" s="175"/>
      <c r="AER11" s="177"/>
      <c r="AES11" s="181"/>
      <c r="AEU11" s="175"/>
      <c r="AEV11" s="177"/>
      <c r="AEW11" s="181"/>
      <c r="AEY11" s="175"/>
      <c r="AEZ11" s="177"/>
      <c r="AFA11" s="181"/>
      <c r="AFC11" s="175"/>
      <c r="AFD11" s="177"/>
      <c r="AFE11" s="181"/>
      <c r="AFG11" s="175"/>
      <c r="AFH11" s="177"/>
      <c r="AFI11" s="181"/>
      <c r="AFK11" s="175"/>
      <c r="AFL11" s="177"/>
      <c r="AFM11" s="181"/>
      <c r="AFO11" s="175"/>
      <c r="AFP11" s="177"/>
      <c r="AFQ11" s="181"/>
      <c r="AFS11" s="175"/>
      <c r="AFT11" s="177"/>
      <c r="AFU11" s="181"/>
      <c r="AFW11" s="175"/>
      <c r="AFX11" s="177"/>
      <c r="AFY11" s="181"/>
      <c r="AGA11" s="175"/>
      <c r="AGB11" s="177"/>
      <c r="AGC11" s="181"/>
      <c r="AGE11" s="175"/>
      <c r="AGF11" s="177"/>
      <c r="AGG11" s="181"/>
      <c r="AGI11" s="175"/>
      <c r="AGJ11" s="177"/>
      <c r="AGK11" s="181"/>
      <c r="AGM11" s="175"/>
      <c r="AGN11" s="177"/>
      <c r="AGO11" s="181"/>
      <c r="AGQ11" s="175"/>
      <c r="AGR11" s="177"/>
      <c r="AGS11" s="181"/>
      <c r="AGU11" s="175"/>
      <c r="AGV11" s="177"/>
      <c r="AGW11" s="181"/>
      <c r="AGY11" s="175"/>
      <c r="AGZ11" s="177"/>
      <c r="AHA11" s="181"/>
      <c r="AHC11" s="175"/>
      <c r="AHD11" s="177"/>
      <c r="AHE11" s="181"/>
      <c r="AHG11" s="175"/>
      <c r="AHH11" s="177"/>
      <c r="AHI11" s="181"/>
      <c r="AHK11" s="175"/>
      <c r="AHL11" s="177"/>
      <c r="AHM11" s="181"/>
      <c r="AHO11" s="175"/>
      <c r="AHP11" s="177"/>
      <c r="AHQ11" s="181"/>
      <c r="AHS11" s="175"/>
      <c r="AHT11" s="177"/>
      <c r="AHU11" s="181"/>
      <c r="AHW11" s="175"/>
      <c r="AHX11" s="177"/>
      <c r="AHY11" s="181"/>
      <c r="AIA11" s="175"/>
      <c r="AIB11" s="177"/>
      <c r="AIC11" s="181"/>
      <c r="AIE11" s="175"/>
      <c r="AIF11" s="177"/>
      <c r="AIG11" s="181"/>
      <c r="AII11" s="175"/>
      <c r="AIJ11" s="177"/>
      <c r="AIK11" s="181"/>
      <c r="AIM11" s="175"/>
      <c r="AIN11" s="177"/>
      <c r="AIO11" s="181"/>
      <c r="AIQ11" s="175"/>
      <c r="AIR11" s="177"/>
      <c r="AIS11" s="181"/>
      <c r="AIU11" s="175"/>
      <c r="AIV11" s="177"/>
      <c r="AIW11" s="181"/>
      <c r="AIY11" s="175"/>
      <c r="AIZ11" s="177"/>
      <c r="AJA11" s="181"/>
      <c r="AJC11" s="175"/>
      <c r="AJD11" s="177"/>
      <c r="AJE11" s="181"/>
      <c r="AJG11" s="175"/>
      <c r="AJH11" s="177"/>
      <c r="AJI11" s="181"/>
      <c r="AJK11" s="175"/>
      <c r="AJL11" s="177"/>
      <c r="AJM11" s="181"/>
      <c r="AJO11" s="175"/>
      <c r="AJP11" s="177"/>
      <c r="AJQ11" s="181"/>
      <c r="AJS11" s="175"/>
      <c r="AJT11" s="177"/>
      <c r="AJU11" s="181"/>
      <c r="AJW11" s="175"/>
      <c r="AJX11" s="177"/>
      <c r="AJY11" s="181"/>
      <c r="AKA11" s="175"/>
      <c r="AKB11" s="177"/>
      <c r="AKC11" s="181"/>
      <c r="AKE11" s="175"/>
      <c r="AKF11" s="177"/>
      <c r="AKG11" s="181"/>
      <c r="AKI11" s="175"/>
      <c r="AKJ11" s="177"/>
      <c r="AKK11" s="181"/>
      <c r="AKM11" s="175"/>
      <c r="AKN11" s="177"/>
      <c r="AKO11" s="181"/>
      <c r="AKQ11" s="175"/>
      <c r="AKR11" s="177"/>
      <c r="AKS11" s="181"/>
      <c r="AKU11" s="175"/>
      <c r="AKV11" s="177"/>
      <c r="AKW11" s="181"/>
      <c r="AKY11" s="175"/>
      <c r="AKZ11" s="177"/>
      <c r="ALA11" s="181"/>
      <c r="ALC11" s="175"/>
      <c r="ALD11" s="177"/>
      <c r="ALE11" s="181"/>
      <c r="ALG11" s="175"/>
      <c r="ALH11" s="177"/>
      <c r="ALI11" s="181"/>
      <c r="ALK11" s="175"/>
      <c r="ALL11" s="177"/>
      <c r="ALM11" s="181"/>
      <c r="ALO11" s="175"/>
      <c r="ALP11" s="177"/>
      <c r="ALQ11" s="181"/>
      <c r="ALS11" s="175"/>
      <c r="ALT11" s="177"/>
      <c r="ALU11" s="181"/>
      <c r="ALW11" s="175"/>
      <c r="ALX11" s="177"/>
      <c r="ALY11" s="181"/>
      <c r="AMA11" s="175"/>
      <c r="AMB11" s="177"/>
      <c r="AMC11" s="181"/>
      <c r="AME11" s="175"/>
      <c r="AMF11" s="177"/>
      <c r="AMG11" s="181"/>
      <c r="AMI11" s="175"/>
      <c r="AMJ11" s="177"/>
      <c r="AMK11" s="181"/>
      <c r="AMM11" s="175"/>
      <c r="AMN11" s="177"/>
      <c r="AMO11" s="181"/>
      <c r="AMQ11" s="175"/>
      <c r="AMR11" s="177"/>
      <c r="AMS11" s="181"/>
      <c r="AMU11" s="175"/>
      <c r="AMV11" s="177"/>
      <c r="AMW11" s="181"/>
      <c r="AMY11" s="175"/>
      <c r="AMZ11" s="177"/>
      <c r="ANA11" s="181"/>
      <c r="ANC11" s="175"/>
      <c r="AND11" s="177"/>
      <c r="ANE11" s="181"/>
      <c r="ANG11" s="175"/>
      <c r="ANH11" s="177"/>
      <c r="ANI11" s="181"/>
      <c r="ANK11" s="175"/>
      <c r="ANL11" s="177"/>
      <c r="ANM11" s="181"/>
      <c r="ANO11" s="175"/>
      <c r="ANP11" s="177"/>
      <c r="ANQ11" s="181"/>
      <c r="ANS11" s="175"/>
      <c r="ANT11" s="177"/>
      <c r="ANU11" s="181"/>
      <c r="ANW11" s="175"/>
      <c r="ANX11" s="177"/>
      <c r="ANY11" s="181"/>
      <c r="AOA11" s="175"/>
      <c r="AOB11" s="177"/>
      <c r="AOC11" s="181"/>
      <c r="AOE11" s="175"/>
      <c r="AOF11" s="177"/>
      <c r="AOG11" s="181"/>
      <c r="AOI11" s="175"/>
      <c r="AOJ11" s="177"/>
      <c r="AOK11" s="181"/>
      <c r="AOM11" s="175"/>
      <c r="AON11" s="177"/>
      <c r="AOO11" s="181"/>
      <c r="AOQ11" s="175"/>
      <c r="AOR11" s="177"/>
      <c r="AOS11" s="181"/>
      <c r="AOU11" s="175"/>
      <c r="AOV11" s="177"/>
      <c r="AOW11" s="181"/>
      <c r="AOY11" s="175"/>
      <c r="AOZ11" s="177"/>
      <c r="APA11" s="181"/>
      <c r="APC11" s="175"/>
      <c r="APD11" s="177"/>
      <c r="APE11" s="181"/>
      <c r="APG11" s="175"/>
      <c r="APH11" s="177"/>
      <c r="API11" s="181"/>
      <c r="APK11" s="175"/>
      <c r="APL11" s="177"/>
      <c r="APM11" s="181"/>
      <c r="APO11" s="175"/>
      <c r="APP11" s="177"/>
      <c r="APQ11" s="181"/>
      <c r="APS11" s="175"/>
      <c r="APT11" s="177"/>
      <c r="APU11" s="181"/>
      <c r="APW11" s="175"/>
      <c r="APX11" s="177"/>
      <c r="APY11" s="181"/>
      <c r="AQA11" s="175"/>
      <c r="AQB11" s="177"/>
      <c r="AQC11" s="181"/>
      <c r="AQE11" s="175"/>
      <c r="AQF11" s="177"/>
      <c r="AQG11" s="181"/>
      <c r="AQI11" s="175"/>
      <c r="AQJ11" s="177"/>
      <c r="AQK11" s="181"/>
      <c r="AQM11" s="175"/>
      <c r="AQN11" s="177"/>
      <c r="AQO11" s="181"/>
      <c r="AQQ11" s="175"/>
      <c r="AQR11" s="177"/>
      <c r="AQS11" s="181"/>
      <c r="AQU11" s="175"/>
      <c r="AQV11" s="177"/>
      <c r="AQW11" s="181"/>
      <c r="AQY11" s="175"/>
      <c r="AQZ11" s="177"/>
      <c r="ARA11" s="181"/>
      <c r="ARC11" s="175"/>
      <c r="ARD11" s="177"/>
      <c r="ARE11" s="181"/>
      <c r="ARG11" s="175"/>
      <c r="ARH11" s="177"/>
      <c r="ARI11" s="181"/>
      <c r="ARK11" s="175"/>
      <c r="ARL11" s="177"/>
      <c r="ARM11" s="181"/>
      <c r="ARO11" s="175"/>
      <c r="ARP11" s="177"/>
      <c r="ARQ11" s="181"/>
      <c r="ARS11" s="175"/>
      <c r="ART11" s="177"/>
      <c r="ARU11" s="181"/>
      <c r="ARW11" s="175"/>
      <c r="ARX11" s="177"/>
      <c r="ARY11" s="181"/>
      <c r="ASA11" s="175"/>
      <c r="ASB11" s="177"/>
      <c r="ASC11" s="181"/>
      <c r="ASE11" s="175"/>
      <c r="ASF11" s="177"/>
      <c r="ASG11" s="181"/>
      <c r="ASI11" s="175"/>
      <c r="ASJ11" s="177"/>
      <c r="ASK11" s="181"/>
      <c r="ASM11" s="175"/>
      <c r="ASN11" s="177"/>
      <c r="ASO11" s="181"/>
      <c r="ASQ11" s="175"/>
      <c r="ASR11" s="177"/>
      <c r="ASS11" s="181"/>
      <c r="ASU11" s="175"/>
      <c r="ASV11" s="177"/>
      <c r="ASW11" s="181"/>
      <c r="ASY11" s="175"/>
      <c r="ASZ11" s="177"/>
      <c r="ATA11" s="181"/>
      <c r="ATC11" s="175"/>
      <c r="ATD11" s="177"/>
      <c r="ATE11" s="181"/>
      <c r="ATG11" s="175"/>
      <c r="ATH11" s="177"/>
      <c r="ATI11" s="181"/>
      <c r="ATK11" s="175"/>
      <c r="ATL11" s="177"/>
      <c r="ATM11" s="181"/>
      <c r="ATO11" s="175"/>
      <c r="ATP11" s="177"/>
      <c r="ATQ11" s="181"/>
      <c r="ATS11" s="175"/>
      <c r="ATT11" s="177"/>
      <c r="ATU11" s="181"/>
      <c r="ATW11" s="175"/>
      <c r="ATX11" s="177"/>
      <c r="ATY11" s="181"/>
      <c r="AUA11" s="175"/>
      <c r="AUB11" s="177"/>
      <c r="AUC11" s="181"/>
      <c r="AUE11" s="175"/>
      <c r="AUF11" s="177"/>
      <c r="AUG11" s="181"/>
      <c r="AUI11" s="175"/>
      <c r="AUJ11" s="177"/>
      <c r="AUK11" s="181"/>
      <c r="AUM11" s="175"/>
      <c r="AUN11" s="177"/>
      <c r="AUO11" s="181"/>
      <c r="AUQ11" s="175"/>
      <c r="AUR11" s="177"/>
      <c r="AUS11" s="181"/>
      <c r="AUU11" s="175"/>
      <c r="AUV11" s="177"/>
      <c r="AUW11" s="181"/>
      <c r="AUY11" s="175"/>
      <c r="AUZ11" s="177"/>
      <c r="AVA11" s="181"/>
      <c r="AVC11" s="175"/>
      <c r="AVD11" s="177"/>
      <c r="AVE11" s="181"/>
      <c r="AVG11" s="175"/>
      <c r="AVH11" s="177"/>
      <c r="AVI11" s="181"/>
      <c r="AVK11" s="175"/>
      <c r="AVL11" s="177"/>
      <c r="AVM11" s="181"/>
      <c r="AVO11" s="175"/>
      <c r="AVP11" s="177"/>
      <c r="AVQ11" s="181"/>
      <c r="AVS11" s="175"/>
      <c r="AVT11" s="177"/>
      <c r="AVU11" s="181"/>
      <c r="AVW11" s="175"/>
      <c r="AVX11" s="177"/>
      <c r="AVY11" s="181"/>
      <c r="AWA11" s="175"/>
      <c r="AWB11" s="177"/>
      <c r="AWC11" s="181"/>
      <c r="AWE11" s="175"/>
      <c r="AWF11" s="177"/>
      <c r="AWG11" s="181"/>
      <c r="AWI11" s="175"/>
      <c r="AWJ11" s="177"/>
      <c r="AWK11" s="181"/>
      <c r="AWM11" s="175"/>
      <c r="AWN11" s="177"/>
      <c r="AWO11" s="181"/>
      <c r="AWQ11" s="175"/>
      <c r="AWR11" s="177"/>
      <c r="AWS11" s="181"/>
      <c r="AWU11" s="175"/>
      <c r="AWV11" s="177"/>
      <c r="AWW11" s="181"/>
      <c r="AWY11" s="175"/>
      <c r="AWZ11" s="177"/>
      <c r="AXA11" s="181"/>
      <c r="AXC11" s="175"/>
      <c r="AXD11" s="177"/>
      <c r="AXE11" s="181"/>
      <c r="AXG11" s="175"/>
      <c r="AXH11" s="177"/>
      <c r="AXI11" s="181"/>
      <c r="AXK11" s="175"/>
      <c r="AXL11" s="177"/>
      <c r="AXM11" s="181"/>
      <c r="AXO11" s="175"/>
      <c r="AXP11" s="177"/>
      <c r="AXQ11" s="181"/>
      <c r="AXS11" s="175"/>
      <c r="AXT11" s="177"/>
      <c r="AXU11" s="181"/>
      <c r="AXW11" s="175"/>
      <c r="AXX11" s="177"/>
      <c r="AXY11" s="181"/>
      <c r="AYA11" s="175"/>
      <c r="AYB11" s="177"/>
      <c r="AYC11" s="181"/>
      <c r="AYE11" s="175"/>
      <c r="AYF11" s="177"/>
      <c r="AYG11" s="181"/>
      <c r="AYI11" s="175"/>
      <c r="AYJ11" s="177"/>
      <c r="AYK11" s="181"/>
      <c r="AYM11" s="175"/>
      <c r="AYN11" s="177"/>
      <c r="AYO11" s="181"/>
      <c r="AYQ11" s="175"/>
      <c r="AYR11" s="177"/>
      <c r="AYS11" s="181"/>
      <c r="AYU11" s="175"/>
      <c r="AYV11" s="177"/>
      <c r="AYW11" s="181"/>
      <c r="AYY11" s="175"/>
      <c r="AYZ11" s="177"/>
      <c r="AZA11" s="181"/>
      <c r="AZC11" s="175"/>
      <c r="AZD11" s="177"/>
      <c r="AZE11" s="181"/>
      <c r="AZG11" s="175"/>
      <c r="AZH11" s="177"/>
      <c r="AZI11" s="181"/>
      <c r="AZK11" s="175"/>
      <c r="AZL11" s="177"/>
      <c r="AZM11" s="181"/>
      <c r="AZO11" s="175"/>
      <c r="AZP11" s="177"/>
      <c r="AZQ11" s="181"/>
      <c r="AZS11" s="175"/>
      <c r="AZT11" s="177"/>
      <c r="AZU11" s="181"/>
      <c r="AZW11" s="175"/>
      <c r="AZX11" s="177"/>
      <c r="AZY11" s="181"/>
      <c r="BAA11" s="175"/>
      <c r="BAB11" s="177"/>
      <c r="BAC11" s="181"/>
      <c r="BAE11" s="175"/>
      <c r="BAF11" s="177"/>
      <c r="BAG11" s="181"/>
      <c r="BAI11" s="175"/>
      <c r="BAJ11" s="177"/>
      <c r="BAK11" s="181"/>
      <c r="BAM11" s="175"/>
      <c r="BAN11" s="177"/>
      <c r="BAO11" s="181"/>
      <c r="BAQ11" s="175"/>
      <c r="BAR11" s="177"/>
      <c r="BAS11" s="181"/>
      <c r="BAU11" s="175"/>
      <c r="BAV11" s="177"/>
      <c r="BAW11" s="181"/>
      <c r="BAY11" s="175"/>
      <c r="BAZ11" s="177"/>
      <c r="BBA11" s="181"/>
      <c r="BBC11" s="175"/>
      <c r="BBD11" s="177"/>
      <c r="BBE11" s="181"/>
      <c r="BBG11" s="175"/>
      <c r="BBH11" s="177"/>
      <c r="BBI11" s="181"/>
      <c r="BBK11" s="175"/>
      <c r="BBL11" s="177"/>
      <c r="BBM11" s="181"/>
      <c r="BBO11" s="175"/>
      <c r="BBP11" s="177"/>
      <c r="BBQ11" s="181"/>
      <c r="BBS11" s="175"/>
      <c r="BBT11" s="177"/>
      <c r="BBU11" s="181"/>
      <c r="BBW11" s="175"/>
      <c r="BBX11" s="177"/>
      <c r="BBY11" s="181"/>
      <c r="BCA11" s="175"/>
      <c r="BCB11" s="177"/>
      <c r="BCC11" s="181"/>
      <c r="BCE11" s="175"/>
      <c r="BCF11" s="177"/>
      <c r="BCG11" s="181"/>
      <c r="BCI11" s="175"/>
      <c r="BCJ11" s="177"/>
      <c r="BCK11" s="181"/>
      <c r="BCM11" s="175"/>
      <c r="BCN11" s="177"/>
      <c r="BCO11" s="181"/>
      <c r="BCQ11" s="175"/>
      <c r="BCR11" s="177"/>
      <c r="BCS11" s="181"/>
      <c r="BCU11" s="175"/>
      <c r="BCV11" s="177"/>
      <c r="BCW11" s="181"/>
      <c r="BCY11" s="175"/>
      <c r="BCZ11" s="177"/>
      <c r="BDA11" s="181"/>
      <c r="BDC11" s="175"/>
      <c r="BDD11" s="177"/>
      <c r="BDE11" s="181"/>
      <c r="BDG11" s="175"/>
      <c r="BDH11" s="177"/>
      <c r="BDI11" s="181"/>
      <c r="BDK11" s="175"/>
      <c r="BDL11" s="177"/>
      <c r="BDM11" s="181"/>
      <c r="BDO11" s="175"/>
      <c r="BDP11" s="177"/>
      <c r="BDQ11" s="181"/>
      <c r="BDS11" s="175"/>
      <c r="BDT11" s="177"/>
      <c r="BDU11" s="181"/>
      <c r="BDW11" s="175"/>
      <c r="BDX11" s="177"/>
      <c r="BDY11" s="181"/>
      <c r="BEA11" s="175"/>
      <c r="BEB11" s="177"/>
      <c r="BEC11" s="181"/>
      <c r="BEE11" s="175"/>
      <c r="BEF11" s="177"/>
      <c r="BEG11" s="181"/>
      <c r="BEI11" s="175"/>
      <c r="BEJ11" s="177"/>
      <c r="BEK11" s="181"/>
      <c r="BEM11" s="175"/>
      <c r="BEN11" s="177"/>
      <c r="BEO11" s="181"/>
      <c r="BEQ11" s="175"/>
      <c r="BER11" s="177"/>
      <c r="BES11" s="181"/>
      <c r="BEU11" s="175"/>
      <c r="BEV11" s="177"/>
      <c r="BEW11" s="181"/>
      <c r="BEY11" s="175"/>
      <c r="BEZ11" s="177"/>
      <c r="BFA11" s="181"/>
      <c r="BFC11" s="175"/>
      <c r="BFD11" s="177"/>
      <c r="BFE11" s="181"/>
      <c r="BFG11" s="175"/>
      <c r="BFH11" s="177"/>
      <c r="BFI11" s="181"/>
      <c r="BFK11" s="175"/>
      <c r="BFL11" s="177"/>
      <c r="BFM11" s="181"/>
      <c r="BFO11" s="175"/>
      <c r="BFP11" s="177"/>
      <c r="BFQ11" s="181"/>
      <c r="BFS11" s="175"/>
      <c r="BFT11" s="177"/>
      <c r="BFU11" s="181"/>
      <c r="BFW11" s="175"/>
      <c r="BFX11" s="177"/>
      <c r="BFY11" s="181"/>
      <c r="BGA11" s="175"/>
      <c r="BGB11" s="177"/>
      <c r="BGC11" s="181"/>
      <c r="BGE11" s="175"/>
      <c r="BGF11" s="177"/>
      <c r="BGG11" s="181"/>
      <c r="BGI11" s="175"/>
      <c r="BGJ11" s="177"/>
      <c r="BGK11" s="181"/>
      <c r="BGM11" s="175"/>
      <c r="BGN11" s="177"/>
      <c r="BGO11" s="181"/>
      <c r="BGQ11" s="175"/>
      <c r="BGR11" s="177"/>
      <c r="BGS11" s="181"/>
      <c r="BGU11" s="175"/>
      <c r="BGV11" s="177"/>
      <c r="BGW11" s="181"/>
      <c r="BGY11" s="175"/>
      <c r="BGZ11" s="177"/>
      <c r="BHA11" s="181"/>
      <c r="BHC11" s="175"/>
      <c r="BHD11" s="177"/>
      <c r="BHE11" s="181"/>
      <c r="BHG11" s="175"/>
      <c r="BHH11" s="177"/>
      <c r="BHI11" s="181"/>
      <c r="BHK11" s="175"/>
      <c r="BHL11" s="177"/>
      <c r="BHM11" s="181"/>
      <c r="BHO11" s="175"/>
      <c r="BHP11" s="177"/>
      <c r="BHQ11" s="181"/>
      <c r="BHS11" s="175"/>
      <c r="BHT11" s="177"/>
      <c r="BHU11" s="181"/>
      <c r="BHW11" s="175"/>
      <c r="BHX11" s="177"/>
      <c r="BHY11" s="181"/>
      <c r="BIA11" s="175"/>
      <c r="BIB11" s="177"/>
      <c r="BIC11" s="181"/>
      <c r="BIE11" s="175"/>
      <c r="BIF11" s="177"/>
      <c r="BIG11" s="181"/>
      <c r="BII11" s="175"/>
      <c r="BIJ11" s="177"/>
      <c r="BIK11" s="181"/>
      <c r="BIM11" s="175"/>
      <c r="BIN11" s="177"/>
      <c r="BIO11" s="181"/>
      <c r="BIQ11" s="175"/>
      <c r="BIR11" s="177"/>
      <c r="BIS11" s="181"/>
      <c r="BIU11" s="175"/>
      <c r="BIV11" s="177"/>
      <c r="BIW11" s="181"/>
      <c r="BIY11" s="175"/>
      <c r="BIZ11" s="177"/>
      <c r="BJA11" s="181"/>
      <c r="BJC11" s="175"/>
      <c r="BJD11" s="177"/>
      <c r="BJE11" s="181"/>
      <c r="BJG11" s="175"/>
      <c r="BJH11" s="177"/>
      <c r="BJI11" s="181"/>
      <c r="BJK11" s="175"/>
      <c r="BJL11" s="177"/>
      <c r="BJM11" s="181"/>
      <c r="BJO11" s="175"/>
      <c r="BJP11" s="177"/>
      <c r="BJQ11" s="181"/>
      <c r="BJS11" s="175"/>
      <c r="BJT11" s="177"/>
      <c r="BJU11" s="181"/>
      <c r="BJW11" s="175"/>
      <c r="BJX11" s="177"/>
      <c r="BJY11" s="181"/>
      <c r="BKA11" s="175"/>
      <c r="BKB11" s="177"/>
      <c r="BKC11" s="181"/>
      <c r="BKE11" s="175"/>
      <c r="BKF11" s="177"/>
      <c r="BKG11" s="181"/>
      <c r="BKI11" s="175"/>
      <c r="BKJ11" s="177"/>
      <c r="BKK11" s="181"/>
      <c r="BKM11" s="175"/>
      <c r="BKN11" s="177"/>
      <c r="BKO11" s="181"/>
      <c r="BKQ11" s="175"/>
      <c r="BKR11" s="177"/>
      <c r="BKS11" s="181"/>
      <c r="BKU11" s="175"/>
      <c r="BKV11" s="177"/>
      <c r="BKW11" s="181"/>
      <c r="BKY11" s="175"/>
      <c r="BKZ11" s="177"/>
      <c r="BLA11" s="181"/>
      <c r="BLC11" s="175"/>
      <c r="BLD11" s="177"/>
      <c r="BLE11" s="181"/>
      <c r="BLG11" s="175"/>
      <c r="BLH11" s="177"/>
      <c r="BLI11" s="181"/>
      <c r="BLK11" s="175"/>
      <c r="BLL11" s="177"/>
      <c r="BLM11" s="181"/>
      <c r="BLO11" s="175"/>
      <c r="BLP11" s="177"/>
      <c r="BLQ11" s="181"/>
      <c r="BLS11" s="175"/>
      <c r="BLT11" s="177"/>
      <c r="BLU11" s="181"/>
      <c r="BLW11" s="175"/>
      <c r="BLX11" s="177"/>
      <c r="BLY11" s="181"/>
      <c r="BMA11" s="175"/>
      <c r="BMB11" s="177"/>
      <c r="BMC11" s="181"/>
      <c r="BME11" s="175"/>
      <c r="BMF11" s="177"/>
      <c r="BMG11" s="181"/>
      <c r="BMI11" s="175"/>
      <c r="BMJ11" s="177"/>
      <c r="BMK11" s="181"/>
      <c r="BMM11" s="175"/>
      <c r="BMN11" s="177"/>
      <c r="BMO11" s="181"/>
      <c r="BMQ11" s="175"/>
      <c r="BMR11" s="177"/>
      <c r="BMS11" s="181"/>
      <c r="BMU11" s="175"/>
      <c r="BMV11" s="177"/>
      <c r="BMW11" s="181"/>
      <c r="BMY11" s="175"/>
      <c r="BMZ11" s="177"/>
      <c r="BNA11" s="181"/>
      <c r="BNC11" s="175"/>
      <c r="BND11" s="177"/>
      <c r="BNE11" s="181"/>
      <c r="BNG11" s="175"/>
      <c r="BNH11" s="177"/>
      <c r="BNI11" s="181"/>
      <c r="BNK11" s="175"/>
      <c r="BNL11" s="177"/>
      <c r="BNM11" s="181"/>
      <c r="BNO11" s="175"/>
      <c r="BNP11" s="177"/>
      <c r="BNQ11" s="181"/>
      <c r="BNS11" s="175"/>
      <c r="BNT11" s="177"/>
      <c r="BNU11" s="181"/>
      <c r="BNW11" s="175"/>
      <c r="BNX11" s="177"/>
      <c r="BNY11" s="181"/>
      <c r="BOA11" s="175"/>
      <c r="BOB11" s="177"/>
      <c r="BOC11" s="181"/>
      <c r="BOE11" s="175"/>
      <c r="BOF11" s="177"/>
      <c r="BOG11" s="181"/>
      <c r="BOI11" s="175"/>
      <c r="BOJ11" s="177"/>
      <c r="BOK11" s="181"/>
      <c r="BOM11" s="175"/>
      <c r="BON11" s="177"/>
      <c r="BOO11" s="181"/>
      <c r="BOQ11" s="175"/>
      <c r="BOR11" s="177"/>
      <c r="BOS11" s="181"/>
      <c r="BOU11" s="175"/>
      <c r="BOV11" s="177"/>
      <c r="BOW11" s="181"/>
      <c r="BOY11" s="175"/>
      <c r="BOZ11" s="177"/>
      <c r="BPA11" s="181"/>
      <c r="BPC11" s="175"/>
      <c r="BPD11" s="177"/>
      <c r="BPE11" s="181"/>
      <c r="BPG11" s="175"/>
      <c r="BPH11" s="177"/>
      <c r="BPI11" s="181"/>
      <c r="BPK11" s="175"/>
      <c r="BPL11" s="177"/>
      <c r="BPM11" s="181"/>
      <c r="BPO11" s="175"/>
      <c r="BPP11" s="177"/>
      <c r="BPQ11" s="181"/>
      <c r="BPS11" s="175"/>
      <c r="BPT11" s="177"/>
      <c r="BPU11" s="181"/>
      <c r="BPW11" s="175"/>
      <c r="BPX11" s="177"/>
      <c r="BPY11" s="181"/>
      <c r="BQA11" s="175"/>
      <c r="BQB11" s="177"/>
      <c r="BQC11" s="181"/>
      <c r="BQE11" s="175"/>
      <c r="BQF11" s="177"/>
      <c r="BQG11" s="181"/>
      <c r="BQI11" s="175"/>
      <c r="BQJ11" s="177"/>
      <c r="BQK11" s="181"/>
      <c r="BQM11" s="175"/>
      <c r="BQN11" s="177"/>
      <c r="BQO11" s="181"/>
      <c r="BQQ11" s="175"/>
      <c r="BQR11" s="177"/>
      <c r="BQS11" s="181"/>
      <c r="BQU11" s="175"/>
      <c r="BQV11" s="177"/>
      <c r="BQW11" s="181"/>
      <c r="BQY11" s="175"/>
      <c r="BQZ11" s="177"/>
      <c r="BRA11" s="181"/>
      <c r="BRC11" s="175"/>
      <c r="BRD11" s="177"/>
      <c r="BRE11" s="181"/>
      <c r="BRG11" s="175"/>
      <c r="BRH11" s="177"/>
      <c r="BRI11" s="181"/>
      <c r="BRK11" s="175"/>
      <c r="BRL11" s="177"/>
      <c r="BRM11" s="181"/>
      <c r="BRO11" s="175"/>
      <c r="BRP11" s="177"/>
      <c r="BRQ11" s="181"/>
      <c r="BRS11" s="175"/>
      <c r="BRT11" s="177"/>
      <c r="BRU11" s="181"/>
      <c r="BRW11" s="175"/>
      <c r="BRX11" s="177"/>
      <c r="BRY11" s="181"/>
      <c r="BSA11" s="175"/>
      <c r="BSB11" s="177"/>
      <c r="BSC11" s="181"/>
      <c r="BSE11" s="175"/>
      <c r="BSF11" s="177"/>
      <c r="BSG11" s="181"/>
      <c r="BSI11" s="175"/>
      <c r="BSJ11" s="177"/>
      <c r="BSK11" s="181"/>
      <c r="BSM11" s="175"/>
      <c r="BSN11" s="177"/>
      <c r="BSO11" s="181"/>
      <c r="BSQ11" s="175"/>
      <c r="BSR11" s="177"/>
      <c r="BSS11" s="181"/>
      <c r="BSU11" s="175"/>
      <c r="BSV11" s="177"/>
      <c r="BSW11" s="181"/>
      <c r="BSY11" s="175"/>
      <c r="BSZ11" s="177"/>
      <c r="BTA11" s="181"/>
      <c r="BTC11" s="175"/>
      <c r="BTD11" s="177"/>
      <c r="BTE11" s="181"/>
      <c r="BTG11" s="175"/>
      <c r="BTH11" s="177"/>
      <c r="BTI11" s="181"/>
      <c r="BTK11" s="175"/>
      <c r="BTL11" s="177"/>
      <c r="BTM11" s="181"/>
      <c r="BTO11" s="175"/>
      <c r="BTP11" s="177"/>
      <c r="BTQ11" s="181"/>
      <c r="BTS11" s="175"/>
      <c r="BTT11" s="177"/>
      <c r="BTU11" s="181"/>
      <c r="BTW11" s="175"/>
      <c r="BTX11" s="177"/>
      <c r="BTY11" s="181"/>
      <c r="BUA11" s="175"/>
      <c r="BUB11" s="177"/>
      <c r="BUC11" s="181"/>
      <c r="BUE11" s="175"/>
      <c r="BUF11" s="177"/>
      <c r="BUG11" s="181"/>
      <c r="BUI11" s="175"/>
      <c r="BUJ11" s="177"/>
      <c r="BUK11" s="181"/>
      <c r="BUM11" s="175"/>
      <c r="BUN11" s="177"/>
      <c r="BUO11" s="181"/>
      <c r="BUQ11" s="175"/>
      <c r="BUR11" s="177"/>
      <c r="BUS11" s="181"/>
      <c r="BUU11" s="175"/>
      <c r="BUV11" s="177"/>
      <c r="BUW11" s="181"/>
      <c r="BUY11" s="175"/>
      <c r="BUZ11" s="177"/>
      <c r="BVA11" s="181"/>
      <c r="BVC11" s="175"/>
      <c r="BVD11" s="177"/>
      <c r="BVE11" s="181"/>
      <c r="BVG11" s="175"/>
      <c r="BVH11" s="177"/>
      <c r="BVI11" s="181"/>
      <c r="BVK11" s="175"/>
      <c r="BVL11" s="177"/>
      <c r="BVM11" s="181"/>
      <c r="BVO11" s="175"/>
      <c r="BVP11" s="177"/>
      <c r="BVQ11" s="181"/>
      <c r="BVS11" s="175"/>
      <c r="BVT11" s="177"/>
      <c r="BVU11" s="181"/>
      <c r="BVW11" s="175"/>
      <c r="BVX11" s="177"/>
      <c r="BVY11" s="181"/>
      <c r="BWA11" s="175"/>
      <c r="BWB11" s="177"/>
      <c r="BWC11" s="181"/>
      <c r="BWE11" s="175"/>
      <c r="BWF11" s="177"/>
      <c r="BWG11" s="181"/>
      <c r="BWI11" s="175"/>
      <c r="BWJ11" s="177"/>
      <c r="BWK11" s="181"/>
      <c r="BWM11" s="175"/>
      <c r="BWN11" s="177"/>
      <c r="BWO11" s="181"/>
      <c r="BWQ11" s="175"/>
      <c r="BWR11" s="177"/>
      <c r="BWS11" s="181"/>
      <c r="BWU11" s="175"/>
      <c r="BWV11" s="177"/>
      <c r="BWW11" s="181"/>
      <c r="BWY11" s="175"/>
      <c r="BWZ11" s="177"/>
      <c r="BXA11" s="181"/>
      <c r="BXC11" s="175"/>
      <c r="BXD11" s="177"/>
      <c r="BXE11" s="181"/>
      <c r="BXG11" s="175"/>
      <c r="BXH11" s="177"/>
      <c r="BXI11" s="181"/>
      <c r="BXK11" s="175"/>
      <c r="BXL11" s="177"/>
      <c r="BXM11" s="181"/>
      <c r="BXO11" s="175"/>
      <c r="BXP11" s="177"/>
      <c r="BXQ11" s="181"/>
      <c r="BXS11" s="175"/>
      <c r="BXT11" s="177"/>
      <c r="BXU11" s="181"/>
      <c r="BXW11" s="175"/>
      <c r="BXX11" s="177"/>
      <c r="BXY11" s="181"/>
      <c r="BYA11" s="175"/>
      <c r="BYB11" s="177"/>
      <c r="BYC11" s="181"/>
      <c r="BYE11" s="175"/>
      <c r="BYF11" s="177"/>
      <c r="BYG11" s="181"/>
      <c r="BYI11" s="175"/>
      <c r="BYJ11" s="177"/>
      <c r="BYK11" s="181"/>
      <c r="BYM11" s="175"/>
      <c r="BYN11" s="177"/>
      <c r="BYO11" s="181"/>
      <c r="BYQ11" s="175"/>
      <c r="BYR11" s="177"/>
      <c r="BYS11" s="181"/>
      <c r="BYU11" s="175"/>
      <c r="BYV11" s="177"/>
      <c r="BYW11" s="181"/>
      <c r="BYY11" s="175"/>
      <c r="BYZ11" s="177"/>
      <c r="BZA11" s="181"/>
      <c r="BZC11" s="175"/>
      <c r="BZD11" s="177"/>
      <c r="BZE11" s="181"/>
      <c r="BZG11" s="175"/>
      <c r="BZH11" s="177"/>
      <c r="BZI11" s="181"/>
      <c r="BZK11" s="175"/>
      <c r="BZL11" s="177"/>
      <c r="BZM11" s="181"/>
      <c r="BZO11" s="175"/>
      <c r="BZP11" s="177"/>
      <c r="BZQ11" s="181"/>
      <c r="BZS11" s="175"/>
      <c r="BZT11" s="177"/>
      <c r="BZU11" s="181"/>
      <c r="BZW11" s="175"/>
      <c r="BZX11" s="177"/>
      <c r="BZY11" s="181"/>
      <c r="CAA11" s="175"/>
      <c r="CAB11" s="177"/>
      <c r="CAC11" s="181"/>
      <c r="CAE11" s="175"/>
      <c r="CAF11" s="177"/>
      <c r="CAG11" s="181"/>
      <c r="CAI11" s="175"/>
      <c r="CAJ11" s="177"/>
      <c r="CAK11" s="181"/>
      <c r="CAM11" s="175"/>
      <c r="CAN11" s="177"/>
      <c r="CAO11" s="181"/>
      <c r="CAQ11" s="175"/>
      <c r="CAR11" s="177"/>
      <c r="CAS11" s="181"/>
      <c r="CAU11" s="175"/>
      <c r="CAV11" s="177"/>
      <c r="CAW11" s="181"/>
      <c r="CAY11" s="175"/>
      <c r="CAZ11" s="177"/>
      <c r="CBA11" s="181"/>
      <c r="CBC11" s="175"/>
      <c r="CBD11" s="177"/>
      <c r="CBE11" s="181"/>
      <c r="CBG11" s="175"/>
      <c r="CBH11" s="177"/>
      <c r="CBI11" s="181"/>
      <c r="CBK11" s="175"/>
      <c r="CBL11" s="177"/>
      <c r="CBM11" s="181"/>
      <c r="CBO11" s="175"/>
      <c r="CBP11" s="177"/>
      <c r="CBQ11" s="181"/>
      <c r="CBS11" s="175"/>
      <c r="CBT11" s="177"/>
      <c r="CBU11" s="181"/>
      <c r="CBW11" s="175"/>
      <c r="CBX11" s="177"/>
      <c r="CBY11" s="181"/>
      <c r="CCA11" s="175"/>
      <c r="CCB11" s="177"/>
      <c r="CCC11" s="181"/>
      <c r="CCE11" s="175"/>
      <c r="CCF11" s="177"/>
      <c r="CCG11" s="181"/>
      <c r="CCI11" s="175"/>
      <c r="CCJ11" s="177"/>
      <c r="CCK11" s="181"/>
      <c r="CCM11" s="175"/>
      <c r="CCN11" s="177"/>
      <c r="CCO11" s="181"/>
      <c r="CCQ11" s="175"/>
      <c r="CCR11" s="177"/>
      <c r="CCS11" s="181"/>
      <c r="CCU11" s="175"/>
      <c r="CCV11" s="177"/>
      <c r="CCW11" s="181"/>
      <c r="CCY11" s="175"/>
      <c r="CCZ11" s="177"/>
      <c r="CDA11" s="181"/>
      <c r="CDC11" s="175"/>
      <c r="CDD11" s="177"/>
      <c r="CDE11" s="181"/>
      <c r="CDG11" s="175"/>
      <c r="CDH11" s="177"/>
      <c r="CDI11" s="181"/>
      <c r="CDK11" s="175"/>
      <c r="CDL11" s="177"/>
      <c r="CDM11" s="181"/>
      <c r="CDO11" s="175"/>
      <c r="CDP11" s="177"/>
      <c r="CDQ11" s="181"/>
      <c r="CDS11" s="175"/>
      <c r="CDT11" s="177"/>
      <c r="CDU11" s="181"/>
      <c r="CDW11" s="175"/>
      <c r="CDX11" s="177"/>
      <c r="CDY11" s="181"/>
      <c r="CEA11" s="175"/>
      <c r="CEB11" s="177"/>
      <c r="CEC11" s="181"/>
      <c r="CEE11" s="175"/>
      <c r="CEF11" s="177"/>
      <c r="CEG11" s="181"/>
      <c r="CEI11" s="175"/>
      <c r="CEJ11" s="177"/>
      <c r="CEK11" s="181"/>
      <c r="CEM11" s="175"/>
      <c r="CEN11" s="177"/>
      <c r="CEO11" s="181"/>
      <c r="CEQ11" s="175"/>
      <c r="CER11" s="177"/>
      <c r="CES11" s="181"/>
      <c r="CEU11" s="175"/>
      <c r="CEV11" s="177"/>
      <c r="CEW11" s="181"/>
      <c r="CEY11" s="175"/>
      <c r="CEZ11" s="177"/>
      <c r="CFA11" s="181"/>
      <c r="CFC11" s="175"/>
      <c r="CFD11" s="177"/>
      <c r="CFE11" s="181"/>
      <c r="CFG11" s="175"/>
      <c r="CFH11" s="177"/>
      <c r="CFI11" s="181"/>
      <c r="CFK11" s="175"/>
      <c r="CFL11" s="177"/>
      <c r="CFM11" s="181"/>
      <c r="CFO11" s="175"/>
      <c r="CFP11" s="177"/>
      <c r="CFQ11" s="181"/>
      <c r="CFS11" s="175"/>
      <c r="CFT11" s="177"/>
      <c r="CFU11" s="181"/>
      <c r="CFW11" s="175"/>
      <c r="CFX11" s="177"/>
      <c r="CFY11" s="181"/>
      <c r="CGA11" s="175"/>
      <c r="CGB11" s="177"/>
      <c r="CGC11" s="181"/>
      <c r="CGE11" s="175"/>
      <c r="CGF11" s="177"/>
      <c r="CGG11" s="181"/>
      <c r="CGI11" s="175"/>
      <c r="CGJ11" s="177"/>
      <c r="CGK11" s="181"/>
      <c r="CGM11" s="175"/>
      <c r="CGN11" s="177"/>
      <c r="CGO11" s="181"/>
      <c r="CGQ11" s="175"/>
      <c r="CGR11" s="177"/>
      <c r="CGS11" s="181"/>
      <c r="CGU11" s="175"/>
      <c r="CGV11" s="177"/>
      <c r="CGW11" s="181"/>
      <c r="CGY11" s="175"/>
      <c r="CGZ11" s="177"/>
      <c r="CHA11" s="181"/>
      <c r="CHC11" s="175"/>
      <c r="CHD11" s="177"/>
      <c r="CHE11" s="181"/>
      <c r="CHG11" s="175"/>
      <c r="CHH11" s="177"/>
      <c r="CHI11" s="181"/>
      <c r="CHK11" s="175"/>
      <c r="CHL11" s="177"/>
      <c r="CHM11" s="181"/>
      <c r="CHO11" s="175"/>
      <c r="CHP11" s="177"/>
      <c r="CHQ11" s="181"/>
      <c r="CHS11" s="175"/>
      <c r="CHT11" s="177"/>
      <c r="CHU11" s="181"/>
      <c r="CHW11" s="175"/>
      <c r="CHX11" s="177"/>
      <c r="CHY11" s="181"/>
      <c r="CIA11" s="175"/>
      <c r="CIB11" s="177"/>
      <c r="CIC11" s="181"/>
      <c r="CIE11" s="175"/>
      <c r="CIF11" s="177"/>
      <c r="CIG11" s="181"/>
      <c r="CII11" s="175"/>
      <c r="CIJ11" s="177"/>
      <c r="CIK11" s="181"/>
      <c r="CIM11" s="175"/>
      <c r="CIN11" s="177"/>
      <c r="CIO11" s="181"/>
      <c r="CIQ11" s="175"/>
      <c r="CIR11" s="177"/>
      <c r="CIS11" s="181"/>
      <c r="CIU11" s="175"/>
      <c r="CIV11" s="177"/>
      <c r="CIW11" s="181"/>
      <c r="CIY11" s="175"/>
      <c r="CIZ11" s="177"/>
      <c r="CJA11" s="181"/>
      <c r="CJC11" s="175"/>
      <c r="CJD11" s="177"/>
      <c r="CJE11" s="181"/>
      <c r="CJG11" s="175"/>
      <c r="CJH11" s="177"/>
      <c r="CJI11" s="181"/>
      <c r="CJK11" s="175"/>
      <c r="CJL11" s="177"/>
      <c r="CJM11" s="181"/>
      <c r="CJO11" s="175"/>
      <c r="CJP11" s="177"/>
      <c r="CJQ11" s="181"/>
      <c r="CJS11" s="175"/>
      <c r="CJT11" s="177"/>
      <c r="CJU11" s="181"/>
      <c r="CJW11" s="175"/>
      <c r="CJX11" s="177"/>
      <c r="CJY11" s="181"/>
      <c r="CKA11" s="175"/>
      <c r="CKB11" s="177"/>
      <c r="CKC11" s="181"/>
      <c r="CKE11" s="175"/>
      <c r="CKF11" s="177"/>
      <c r="CKG11" s="181"/>
      <c r="CKI11" s="175"/>
      <c r="CKJ11" s="177"/>
      <c r="CKK11" s="181"/>
      <c r="CKM11" s="175"/>
      <c r="CKN11" s="177"/>
      <c r="CKO11" s="181"/>
      <c r="CKQ11" s="175"/>
      <c r="CKR11" s="177"/>
      <c r="CKS11" s="181"/>
      <c r="CKU11" s="175"/>
      <c r="CKV11" s="177"/>
      <c r="CKW11" s="181"/>
      <c r="CKY11" s="175"/>
      <c r="CKZ11" s="177"/>
      <c r="CLA11" s="181"/>
      <c r="CLC11" s="175"/>
      <c r="CLD11" s="177"/>
      <c r="CLE11" s="181"/>
      <c r="CLG11" s="175"/>
      <c r="CLH11" s="177"/>
      <c r="CLI11" s="181"/>
      <c r="CLK11" s="175"/>
      <c r="CLL11" s="177"/>
      <c r="CLM11" s="181"/>
      <c r="CLO11" s="175"/>
      <c r="CLP11" s="177"/>
      <c r="CLQ11" s="181"/>
      <c r="CLS11" s="175"/>
      <c r="CLT11" s="177"/>
      <c r="CLU11" s="181"/>
      <c r="CLW11" s="175"/>
      <c r="CLX11" s="177"/>
      <c r="CLY11" s="181"/>
      <c r="CMA11" s="175"/>
      <c r="CMB11" s="177"/>
      <c r="CMC11" s="181"/>
      <c r="CME11" s="175"/>
      <c r="CMF11" s="177"/>
      <c r="CMG11" s="181"/>
      <c r="CMI11" s="175"/>
      <c r="CMJ11" s="177"/>
      <c r="CMK11" s="181"/>
      <c r="CMM11" s="175"/>
      <c r="CMN11" s="177"/>
      <c r="CMO11" s="181"/>
      <c r="CMQ11" s="175"/>
      <c r="CMR11" s="177"/>
      <c r="CMS11" s="181"/>
      <c r="CMU11" s="175"/>
      <c r="CMV11" s="177"/>
      <c r="CMW11" s="181"/>
      <c r="CMY11" s="175"/>
      <c r="CMZ11" s="177"/>
      <c r="CNA11" s="181"/>
      <c r="CNC11" s="175"/>
      <c r="CND11" s="177"/>
      <c r="CNE11" s="181"/>
      <c r="CNG11" s="175"/>
      <c r="CNH11" s="177"/>
      <c r="CNI11" s="181"/>
      <c r="CNK11" s="175"/>
      <c r="CNL11" s="177"/>
      <c r="CNM11" s="181"/>
      <c r="CNO11" s="175"/>
      <c r="CNP11" s="177"/>
      <c r="CNQ11" s="181"/>
      <c r="CNS11" s="175"/>
      <c r="CNT11" s="177"/>
      <c r="CNU11" s="181"/>
      <c r="CNW11" s="175"/>
      <c r="CNX11" s="177"/>
      <c r="CNY11" s="181"/>
      <c r="COA11" s="175"/>
      <c r="COB11" s="177"/>
      <c r="COC11" s="181"/>
      <c r="COE11" s="175"/>
      <c r="COF11" s="177"/>
      <c r="COG11" s="181"/>
      <c r="COI11" s="175"/>
      <c r="COJ11" s="177"/>
      <c r="COK11" s="181"/>
      <c r="COM11" s="175"/>
      <c r="CON11" s="177"/>
      <c r="COO11" s="181"/>
      <c r="COQ11" s="175"/>
      <c r="COR11" s="177"/>
      <c r="COS11" s="181"/>
      <c r="COU11" s="175"/>
      <c r="COV11" s="177"/>
      <c r="COW11" s="181"/>
      <c r="COY11" s="175"/>
      <c r="COZ11" s="177"/>
      <c r="CPA11" s="181"/>
      <c r="CPC11" s="175"/>
      <c r="CPD11" s="177"/>
      <c r="CPE11" s="181"/>
      <c r="CPG11" s="175"/>
      <c r="CPH11" s="177"/>
      <c r="CPI11" s="181"/>
      <c r="CPK11" s="175"/>
      <c r="CPL11" s="177"/>
      <c r="CPM11" s="181"/>
      <c r="CPO11" s="175"/>
      <c r="CPP11" s="177"/>
      <c r="CPQ11" s="181"/>
      <c r="CPS11" s="175"/>
      <c r="CPT11" s="177"/>
      <c r="CPU11" s="181"/>
      <c r="CPW11" s="175"/>
      <c r="CPX11" s="177"/>
      <c r="CPY11" s="181"/>
      <c r="CQA11" s="175"/>
      <c r="CQB11" s="177"/>
      <c r="CQC11" s="181"/>
      <c r="CQE11" s="175"/>
      <c r="CQF11" s="177"/>
      <c r="CQG11" s="181"/>
      <c r="CQI11" s="175"/>
      <c r="CQJ11" s="177"/>
      <c r="CQK11" s="181"/>
      <c r="CQM11" s="175"/>
      <c r="CQN11" s="177"/>
      <c r="CQO11" s="181"/>
      <c r="CQQ11" s="175"/>
      <c r="CQR11" s="177"/>
      <c r="CQS11" s="181"/>
      <c r="CQU11" s="175"/>
      <c r="CQV11" s="177"/>
      <c r="CQW11" s="181"/>
      <c r="CQY11" s="175"/>
      <c r="CQZ11" s="177"/>
      <c r="CRA11" s="181"/>
      <c r="CRC11" s="175"/>
      <c r="CRD11" s="177"/>
      <c r="CRE11" s="181"/>
      <c r="CRG11" s="175"/>
      <c r="CRH11" s="177"/>
      <c r="CRI11" s="181"/>
      <c r="CRK11" s="175"/>
      <c r="CRL11" s="177"/>
      <c r="CRM11" s="181"/>
      <c r="CRO11" s="175"/>
      <c r="CRP11" s="177"/>
      <c r="CRQ11" s="181"/>
      <c r="CRS11" s="175"/>
      <c r="CRT11" s="177"/>
      <c r="CRU11" s="181"/>
      <c r="CRW11" s="175"/>
      <c r="CRX11" s="177"/>
      <c r="CRY11" s="181"/>
      <c r="CSA11" s="175"/>
      <c r="CSB11" s="177"/>
      <c r="CSC11" s="181"/>
      <c r="CSE11" s="175"/>
      <c r="CSF11" s="177"/>
      <c r="CSG11" s="181"/>
      <c r="CSI11" s="175"/>
      <c r="CSJ11" s="177"/>
      <c r="CSK11" s="181"/>
      <c r="CSM11" s="175"/>
      <c r="CSN11" s="177"/>
      <c r="CSO11" s="181"/>
      <c r="CSQ11" s="175"/>
      <c r="CSR11" s="177"/>
      <c r="CSS11" s="181"/>
      <c r="CSU11" s="175"/>
      <c r="CSV11" s="177"/>
      <c r="CSW11" s="181"/>
      <c r="CSY11" s="175"/>
      <c r="CSZ11" s="177"/>
      <c r="CTA11" s="181"/>
      <c r="CTC11" s="175"/>
      <c r="CTD11" s="177"/>
      <c r="CTE11" s="181"/>
      <c r="CTG11" s="175"/>
      <c r="CTH11" s="177"/>
      <c r="CTI11" s="181"/>
      <c r="CTK11" s="175"/>
      <c r="CTL11" s="177"/>
      <c r="CTM11" s="181"/>
      <c r="CTO11" s="175"/>
      <c r="CTP11" s="177"/>
      <c r="CTQ11" s="181"/>
      <c r="CTS11" s="175"/>
      <c r="CTT11" s="177"/>
      <c r="CTU11" s="181"/>
      <c r="CTW11" s="175"/>
      <c r="CTX11" s="177"/>
      <c r="CTY11" s="181"/>
      <c r="CUA11" s="175"/>
      <c r="CUB11" s="177"/>
      <c r="CUC11" s="181"/>
      <c r="CUE11" s="175"/>
      <c r="CUF11" s="177"/>
      <c r="CUG11" s="181"/>
      <c r="CUI11" s="175"/>
      <c r="CUJ11" s="177"/>
      <c r="CUK11" s="181"/>
      <c r="CUM11" s="175"/>
      <c r="CUN11" s="177"/>
      <c r="CUO11" s="181"/>
      <c r="CUQ11" s="175"/>
      <c r="CUR11" s="177"/>
      <c r="CUS11" s="181"/>
      <c r="CUU11" s="175"/>
      <c r="CUV11" s="177"/>
      <c r="CUW11" s="181"/>
      <c r="CUY11" s="175"/>
      <c r="CUZ11" s="177"/>
      <c r="CVA11" s="181"/>
      <c r="CVC11" s="175"/>
      <c r="CVD11" s="177"/>
      <c r="CVE11" s="181"/>
      <c r="CVG11" s="175"/>
      <c r="CVH11" s="177"/>
      <c r="CVI11" s="181"/>
      <c r="CVK11" s="175"/>
      <c r="CVL11" s="177"/>
      <c r="CVM11" s="181"/>
      <c r="CVO11" s="175"/>
      <c r="CVP11" s="177"/>
      <c r="CVQ11" s="181"/>
      <c r="CVS11" s="175"/>
      <c r="CVT11" s="177"/>
      <c r="CVU11" s="181"/>
      <c r="CVW11" s="175"/>
      <c r="CVX11" s="177"/>
      <c r="CVY11" s="181"/>
      <c r="CWA11" s="175"/>
      <c r="CWB11" s="177"/>
      <c r="CWC11" s="181"/>
      <c r="CWE11" s="175"/>
      <c r="CWF11" s="177"/>
      <c r="CWG11" s="181"/>
      <c r="CWI11" s="175"/>
      <c r="CWJ11" s="177"/>
      <c r="CWK11" s="181"/>
      <c r="CWM11" s="175"/>
      <c r="CWN11" s="177"/>
      <c r="CWO11" s="181"/>
      <c r="CWQ11" s="175"/>
      <c r="CWR11" s="177"/>
      <c r="CWS11" s="181"/>
      <c r="CWU11" s="175"/>
      <c r="CWV11" s="177"/>
      <c r="CWW11" s="181"/>
      <c r="CWY11" s="175"/>
      <c r="CWZ11" s="177"/>
      <c r="CXA11" s="181"/>
      <c r="CXC11" s="175"/>
      <c r="CXD11" s="177"/>
      <c r="CXE11" s="181"/>
      <c r="CXG11" s="175"/>
      <c r="CXH11" s="177"/>
      <c r="CXI11" s="181"/>
      <c r="CXK11" s="175"/>
      <c r="CXL11" s="177"/>
      <c r="CXM11" s="181"/>
      <c r="CXO11" s="175"/>
      <c r="CXP11" s="177"/>
      <c r="CXQ11" s="181"/>
      <c r="CXS11" s="175"/>
      <c r="CXT11" s="177"/>
      <c r="CXU11" s="181"/>
      <c r="CXW11" s="175"/>
      <c r="CXX11" s="177"/>
      <c r="CXY11" s="181"/>
      <c r="CYA11" s="175"/>
      <c r="CYB11" s="177"/>
      <c r="CYC11" s="181"/>
      <c r="CYE11" s="175"/>
      <c r="CYF11" s="177"/>
      <c r="CYG11" s="181"/>
      <c r="CYI11" s="175"/>
      <c r="CYJ11" s="177"/>
      <c r="CYK11" s="181"/>
      <c r="CYM11" s="175"/>
      <c r="CYN11" s="177"/>
      <c r="CYO11" s="181"/>
      <c r="CYQ11" s="175"/>
      <c r="CYR11" s="177"/>
      <c r="CYS11" s="181"/>
      <c r="CYU11" s="175"/>
      <c r="CYV11" s="177"/>
      <c r="CYW11" s="181"/>
      <c r="CYY11" s="175"/>
      <c r="CYZ11" s="177"/>
      <c r="CZA11" s="181"/>
      <c r="CZC11" s="175"/>
      <c r="CZD11" s="177"/>
      <c r="CZE11" s="181"/>
      <c r="CZG11" s="175"/>
      <c r="CZH11" s="177"/>
      <c r="CZI11" s="181"/>
      <c r="CZK11" s="175"/>
      <c r="CZL11" s="177"/>
      <c r="CZM11" s="181"/>
      <c r="CZO11" s="175"/>
      <c r="CZP11" s="177"/>
      <c r="CZQ11" s="181"/>
      <c r="CZS11" s="175"/>
      <c r="CZT11" s="177"/>
      <c r="CZU11" s="181"/>
      <c r="CZW11" s="175"/>
      <c r="CZX11" s="177"/>
      <c r="CZY11" s="181"/>
      <c r="DAA11" s="175"/>
      <c r="DAB11" s="177"/>
      <c r="DAC11" s="181"/>
      <c r="DAE11" s="175"/>
      <c r="DAF11" s="177"/>
      <c r="DAG11" s="181"/>
      <c r="DAI11" s="175"/>
      <c r="DAJ11" s="177"/>
      <c r="DAK11" s="181"/>
      <c r="DAM11" s="175"/>
      <c r="DAN11" s="177"/>
      <c r="DAO11" s="181"/>
      <c r="DAQ11" s="175"/>
      <c r="DAR11" s="177"/>
      <c r="DAS11" s="181"/>
      <c r="DAU11" s="175"/>
      <c r="DAV11" s="177"/>
      <c r="DAW11" s="181"/>
      <c r="DAY11" s="175"/>
      <c r="DAZ11" s="177"/>
      <c r="DBA11" s="181"/>
      <c r="DBC11" s="175"/>
      <c r="DBD11" s="177"/>
      <c r="DBE11" s="181"/>
      <c r="DBG11" s="175"/>
      <c r="DBH11" s="177"/>
      <c r="DBI11" s="181"/>
      <c r="DBK11" s="175"/>
      <c r="DBL11" s="177"/>
      <c r="DBM11" s="181"/>
      <c r="DBO11" s="175"/>
      <c r="DBP11" s="177"/>
      <c r="DBQ11" s="181"/>
      <c r="DBS11" s="175"/>
      <c r="DBT11" s="177"/>
      <c r="DBU11" s="181"/>
      <c r="DBW11" s="175"/>
      <c r="DBX11" s="177"/>
      <c r="DBY11" s="181"/>
      <c r="DCA11" s="175"/>
      <c r="DCB11" s="177"/>
      <c r="DCC11" s="181"/>
      <c r="DCE11" s="175"/>
      <c r="DCF11" s="177"/>
      <c r="DCG11" s="181"/>
      <c r="DCI11" s="175"/>
      <c r="DCJ11" s="177"/>
      <c r="DCK11" s="181"/>
      <c r="DCM11" s="175"/>
      <c r="DCN11" s="177"/>
      <c r="DCO11" s="181"/>
      <c r="DCQ11" s="175"/>
      <c r="DCR11" s="177"/>
      <c r="DCS11" s="181"/>
      <c r="DCU11" s="175"/>
      <c r="DCV11" s="177"/>
      <c r="DCW11" s="181"/>
      <c r="DCY11" s="175"/>
      <c r="DCZ11" s="177"/>
      <c r="DDA11" s="181"/>
      <c r="DDC11" s="175"/>
      <c r="DDD11" s="177"/>
      <c r="DDE11" s="181"/>
      <c r="DDG11" s="175"/>
      <c r="DDH11" s="177"/>
      <c r="DDI11" s="181"/>
      <c r="DDK11" s="175"/>
      <c r="DDL11" s="177"/>
      <c r="DDM11" s="181"/>
      <c r="DDO11" s="175"/>
      <c r="DDP11" s="177"/>
      <c r="DDQ11" s="181"/>
      <c r="DDS11" s="175"/>
      <c r="DDT11" s="177"/>
      <c r="DDU11" s="181"/>
      <c r="DDW11" s="175"/>
      <c r="DDX11" s="177"/>
      <c r="DDY11" s="181"/>
      <c r="DEA11" s="175"/>
      <c r="DEB11" s="177"/>
      <c r="DEC11" s="181"/>
      <c r="DEE11" s="175"/>
      <c r="DEF11" s="177"/>
      <c r="DEG11" s="181"/>
      <c r="DEI11" s="175"/>
      <c r="DEJ11" s="177"/>
      <c r="DEK11" s="181"/>
      <c r="DEM11" s="175"/>
      <c r="DEN11" s="177"/>
      <c r="DEO11" s="181"/>
      <c r="DEQ11" s="175"/>
      <c r="DER11" s="177"/>
      <c r="DES11" s="181"/>
      <c r="DEU11" s="175"/>
      <c r="DEV11" s="177"/>
      <c r="DEW11" s="181"/>
      <c r="DEY11" s="175"/>
      <c r="DEZ11" s="177"/>
      <c r="DFA11" s="181"/>
      <c r="DFC11" s="175"/>
      <c r="DFD11" s="177"/>
      <c r="DFE11" s="181"/>
      <c r="DFG11" s="175"/>
      <c r="DFH11" s="177"/>
      <c r="DFI11" s="181"/>
      <c r="DFK11" s="175"/>
      <c r="DFL11" s="177"/>
      <c r="DFM11" s="181"/>
      <c r="DFO11" s="175"/>
      <c r="DFP11" s="177"/>
      <c r="DFQ11" s="181"/>
      <c r="DFS11" s="175"/>
      <c r="DFT11" s="177"/>
      <c r="DFU11" s="181"/>
      <c r="DFW11" s="175"/>
      <c r="DFX11" s="177"/>
      <c r="DFY11" s="181"/>
      <c r="DGA11" s="175"/>
      <c r="DGB11" s="177"/>
      <c r="DGC11" s="181"/>
      <c r="DGE11" s="175"/>
      <c r="DGF11" s="177"/>
      <c r="DGG11" s="181"/>
      <c r="DGI11" s="175"/>
      <c r="DGJ11" s="177"/>
      <c r="DGK11" s="181"/>
      <c r="DGM11" s="175"/>
      <c r="DGN11" s="177"/>
      <c r="DGO11" s="181"/>
      <c r="DGQ11" s="175"/>
      <c r="DGR11" s="177"/>
      <c r="DGS11" s="181"/>
      <c r="DGU11" s="175"/>
      <c r="DGV11" s="177"/>
      <c r="DGW11" s="181"/>
      <c r="DGY11" s="175"/>
      <c r="DGZ11" s="177"/>
      <c r="DHA11" s="181"/>
      <c r="DHC11" s="175"/>
      <c r="DHD11" s="177"/>
      <c r="DHE11" s="181"/>
      <c r="DHG11" s="175"/>
      <c r="DHH11" s="177"/>
      <c r="DHI11" s="181"/>
      <c r="DHK11" s="175"/>
      <c r="DHL11" s="177"/>
      <c r="DHM11" s="181"/>
      <c r="DHO11" s="175"/>
      <c r="DHP11" s="177"/>
      <c r="DHQ11" s="181"/>
      <c r="DHS11" s="175"/>
      <c r="DHT11" s="177"/>
      <c r="DHU11" s="181"/>
      <c r="DHW11" s="175"/>
      <c r="DHX11" s="177"/>
      <c r="DHY11" s="181"/>
      <c r="DIA11" s="175"/>
      <c r="DIB11" s="177"/>
      <c r="DIC11" s="181"/>
      <c r="DIE11" s="175"/>
      <c r="DIF11" s="177"/>
      <c r="DIG11" s="181"/>
      <c r="DII11" s="175"/>
      <c r="DIJ11" s="177"/>
      <c r="DIK11" s="181"/>
      <c r="DIM11" s="175"/>
      <c r="DIN11" s="177"/>
      <c r="DIO11" s="181"/>
      <c r="DIQ11" s="175"/>
      <c r="DIR11" s="177"/>
      <c r="DIS11" s="181"/>
      <c r="DIU11" s="175"/>
      <c r="DIV11" s="177"/>
      <c r="DIW11" s="181"/>
      <c r="DIY11" s="175"/>
      <c r="DIZ11" s="177"/>
      <c r="DJA11" s="181"/>
      <c r="DJC11" s="175"/>
      <c r="DJD11" s="177"/>
      <c r="DJE11" s="181"/>
      <c r="DJG11" s="175"/>
      <c r="DJH11" s="177"/>
      <c r="DJI11" s="181"/>
      <c r="DJK11" s="175"/>
      <c r="DJL11" s="177"/>
      <c r="DJM11" s="181"/>
      <c r="DJO11" s="175"/>
      <c r="DJP11" s="177"/>
      <c r="DJQ11" s="181"/>
      <c r="DJS11" s="175"/>
      <c r="DJT11" s="177"/>
      <c r="DJU11" s="181"/>
      <c r="DJW11" s="175"/>
      <c r="DJX11" s="177"/>
      <c r="DJY11" s="181"/>
      <c r="DKA11" s="175"/>
      <c r="DKB11" s="177"/>
      <c r="DKC11" s="181"/>
      <c r="DKE11" s="175"/>
      <c r="DKF11" s="177"/>
      <c r="DKG11" s="181"/>
      <c r="DKI11" s="175"/>
      <c r="DKJ11" s="177"/>
      <c r="DKK11" s="181"/>
      <c r="DKM11" s="175"/>
      <c r="DKN11" s="177"/>
      <c r="DKO11" s="181"/>
      <c r="DKQ11" s="175"/>
      <c r="DKR11" s="177"/>
      <c r="DKS11" s="181"/>
      <c r="DKU11" s="175"/>
      <c r="DKV11" s="177"/>
      <c r="DKW11" s="181"/>
      <c r="DKY11" s="175"/>
      <c r="DKZ11" s="177"/>
      <c r="DLA11" s="181"/>
      <c r="DLC11" s="175"/>
      <c r="DLD11" s="177"/>
      <c r="DLE11" s="181"/>
      <c r="DLG11" s="175"/>
      <c r="DLH11" s="177"/>
      <c r="DLI11" s="181"/>
      <c r="DLK11" s="175"/>
      <c r="DLL11" s="177"/>
      <c r="DLM11" s="181"/>
      <c r="DLO11" s="175"/>
      <c r="DLP11" s="177"/>
      <c r="DLQ11" s="181"/>
      <c r="DLS11" s="175"/>
      <c r="DLT11" s="177"/>
      <c r="DLU11" s="181"/>
      <c r="DLW11" s="175"/>
      <c r="DLX11" s="177"/>
      <c r="DLY11" s="181"/>
      <c r="DMA11" s="175"/>
      <c r="DMB11" s="177"/>
      <c r="DMC11" s="181"/>
      <c r="DME11" s="175"/>
      <c r="DMF11" s="177"/>
      <c r="DMG11" s="181"/>
      <c r="DMI11" s="175"/>
      <c r="DMJ11" s="177"/>
      <c r="DMK11" s="181"/>
      <c r="DMM11" s="175"/>
      <c r="DMN11" s="177"/>
      <c r="DMO11" s="181"/>
      <c r="DMQ11" s="175"/>
      <c r="DMR11" s="177"/>
      <c r="DMS11" s="181"/>
      <c r="DMU11" s="175"/>
      <c r="DMV11" s="177"/>
      <c r="DMW11" s="181"/>
      <c r="DMY11" s="175"/>
      <c r="DMZ11" s="177"/>
      <c r="DNA11" s="181"/>
      <c r="DNC11" s="175"/>
      <c r="DND11" s="177"/>
      <c r="DNE11" s="181"/>
      <c r="DNG11" s="175"/>
      <c r="DNH11" s="177"/>
      <c r="DNI11" s="181"/>
      <c r="DNK11" s="175"/>
      <c r="DNL11" s="177"/>
      <c r="DNM11" s="181"/>
      <c r="DNO11" s="175"/>
      <c r="DNP11" s="177"/>
      <c r="DNQ11" s="181"/>
      <c r="DNS11" s="175"/>
      <c r="DNT11" s="177"/>
      <c r="DNU11" s="181"/>
      <c r="DNW11" s="175"/>
      <c r="DNX11" s="177"/>
      <c r="DNY11" s="181"/>
      <c r="DOA11" s="175"/>
      <c r="DOB11" s="177"/>
      <c r="DOC11" s="181"/>
      <c r="DOE11" s="175"/>
      <c r="DOF11" s="177"/>
      <c r="DOG11" s="181"/>
      <c r="DOI11" s="175"/>
      <c r="DOJ11" s="177"/>
      <c r="DOK11" s="181"/>
      <c r="DOM11" s="175"/>
      <c r="DON11" s="177"/>
      <c r="DOO11" s="181"/>
      <c r="DOQ11" s="175"/>
      <c r="DOR11" s="177"/>
      <c r="DOS11" s="181"/>
      <c r="DOU11" s="175"/>
      <c r="DOV11" s="177"/>
      <c r="DOW11" s="181"/>
      <c r="DOY11" s="175"/>
      <c r="DOZ11" s="177"/>
      <c r="DPA11" s="181"/>
      <c r="DPC11" s="175"/>
      <c r="DPD11" s="177"/>
      <c r="DPE11" s="181"/>
      <c r="DPG11" s="175"/>
      <c r="DPH11" s="177"/>
      <c r="DPI11" s="181"/>
      <c r="DPK11" s="175"/>
      <c r="DPL11" s="177"/>
      <c r="DPM11" s="181"/>
      <c r="DPO11" s="175"/>
      <c r="DPP11" s="177"/>
      <c r="DPQ11" s="181"/>
      <c r="DPS11" s="175"/>
      <c r="DPT11" s="177"/>
      <c r="DPU11" s="181"/>
      <c r="DPW11" s="175"/>
      <c r="DPX11" s="177"/>
      <c r="DPY11" s="181"/>
      <c r="DQA11" s="175"/>
      <c r="DQB11" s="177"/>
      <c r="DQC11" s="181"/>
      <c r="DQE11" s="175"/>
      <c r="DQF11" s="177"/>
      <c r="DQG11" s="181"/>
      <c r="DQI11" s="175"/>
      <c r="DQJ11" s="177"/>
      <c r="DQK11" s="181"/>
      <c r="DQM11" s="175"/>
      <c r="DQN11" s="177"/>
      <c r="DQO11" s="181"/>
      <c r="DQQ11" s="175"/>
      <c r="DQR11" s="177"/>
      <c r="DQS11" s="181"/>
      <c r="DQU11" s="175"/>
      <c r="DQV11" s="177"/>
      <c r="DQW11" s="181"/>
      <c r="DQY11" s="175"/>
      <c r="DQZ11" s="177"/>
      <c r="DRA11" s="181"/>
      <c r="DRC11" s="175"/>
      <c r="DRD11" s="177"/>
      <c r="DRE11" s="181"/>
      <c r="DRG11" s="175"/>
      <c r="DRH11" s="177"/>
      <c r="DRI11" s="181"/>
      <c r="DRK11" s="175"/>
      <c r="DRL11" s="177"/>
      <c r="DRM11" s="181"/>
      <c r="DRO11" s="175"/>
      <c r="DRP11" s="177"/>
      <c r="DRQ11" s="181"/>
      <c r="DRS11" s="175"/>
      <c r="DRT11" s="177"/>
      <c r="DRU11" s="181"/>
      <c r="DRW11" s="175"/>
      <c r="DRX11" s="177"/>
      <c r="DRY11" s="181"/>
      <c r="DSA11" s="175"/>
      <c r="DSB11" s="177"/>
      <c r="DSC11" s="181"/>
      <c r="DSE11" s="175"/>
      <c r="DSF11" s="177"/>
      <c r="DSG11" s="181"/>
      <c r="DSI11" s="175"/>
      <c r="DSJ11" s="177"/>
      <c r="DSK11" s="181"/>
      <c r="DSM11" s="175"/>
      <c r="DSN11" s="177"/>
      <c r="DSO11" s="181"/>
      <c r="DSQ11" s="175"/>
      <c r="DSR11" s="177"/>
      <c r="DSS11" s="181"/>
      <c r="DSU11" s="175"/>
      <c r="DSV11" s="177"/>
      <c r="DSW11" s="181"/>
      <c r="DSY11" s="175"/>
      <c r="DSZ11" s="177"/>
      <c r="DTA11" s="181"/>
      <c r="DTC11" s="175"/>
      <c r="DTD11" s="177"/>
      <c r="DTE11" s="181"/>
      <c r="DTG11" s="175"/>
      <c r="DTH11" s="177"/>
      <c r="DTI11" s="181"/>
      <c r="DTK11" s="175"/>
      <c r="DTL11" s="177"/>
      <c r="DTM11" s="181"/>
      <c r="DTO11" s="175"/>
      <c r="DTP11" s="177"/>
      <c r="DTQ11" s="181"/>
      <c r="DTS11" s="175"/>
      <c r="DTT11" s="177"/>
      <c r="DTU11" s="181"/>
      <c r="DTW11" s="175"/>
      <c r="DTX11" s="177"/>
      <c r="DTY11" s="181"/>
      <c r="DUA11" s="175"/>
      <c r="DUB11" s="177"/>
      <c r="DUC11" s="181"/>
      <c r="DUE11" s="175"/>
      <c r="DUF11" s="177"/>
      <c r="DUG11" s="181"/>
      <c r="DUI11" s="175"/>
      <c r="DUJ11" s="177"/>
      <c r="DUK11" s="181"/>
      <c r="DUM11" s="175"/>
      <c r="DUN11" s="177"/>
      <c r="DUO11" s="181"/>
      <c r="DUQ11" s="175"/>
      <c r="DUR11" s="177"/>
      <c r="DUS11" s="181"/>
      <c r="DUU11" s="175"/>
      <c r="DUV11" s="177"/>
      <c r="DUW11" s="181"/>
      <c r="DUY11" s="175"/>
      <c r="DUZ11" s="177"/>
      <c r="DVA11" s="181"/>
      <c r="DVC11" s="175"/>
      <c r="DVD11" s="177"/>
      <c r="DVE11" s="181"/>
      <c r="DVG11" s="175"/>
      <c r="DVH11" s="177"/>
      <c r="DVI11" s="181"/>
      <c r="DVK11" s="175"/>
      <c r="DVL11" s="177"/>
      <c r="DVM11" s="181"/>
      <c r="DVO11" s="175"/>
      <c r="DVP11" s="177"/>
      <c r="DVQ11" s="181"/>
      <c r="DVS11" s="175"/>
      <c r="DVT11" s="177"/>
      <c r="DVU11" s="181"/>
      <c r="DVW11" s="175"/>
      <c r="DVX11" s="177"/>
      <c r="DVY11" s="181"/>
      <c r="DWA11" s="175"/>
      <c r="DWB11" s="177"/>
      <c r="DWC11" s="181"/>
      <c r="DWE11" s="175"/>
      <c r="DWF11" s="177"/>
      <c r="DWG11" s="181"/>
      <c r="DWI11" s="175"/>
      <c r="DWJ11" s="177"/>
      <c r="DWK11" s="181"/>
      <c r="DWM11" s="175"/>
      <c r="DWN11" s="177"/>
      <c r="DWO11" s="181"/>
      <c r="DWQ11" s="175"/>
      <c r="DWR11" s="177"/>
      <c r="DWS11" s="181"/>
      <c r="DWU11" s="175"/>
      <c r="DWV11" s="177"/>
      <c r="DWW11" s="181"/>
      <c r="DWY11" s="175"/>
      <c r="DWZ11" s="177"/>
      <c r="DXA11" s="181"/>
      <c r="DXC11" s="175"/>
      <c r="DXD11" s="177"/>
      <c r="DXE11" s="181"/>
      <c r="DXG11" s="175"/>
      <c r="DXH11" s="177"/>
      <c r="DXI11" s="181"/>
      <c r="DXK11" s="175"/>
      <c r="DXL11" s="177"/>
      <c r="DXM11" s="181"/>
      <c r="DXO11" s="175"/>
      <c r="DXP11" s="177"/>
      <c r="DXQ11" s="181"/>
      <c r="DXS11" s="175"/>
      <c r="DXT11" s="177"/>
      <c r="DXU11" s="181"/>
      <c r="DXW11" s="175"/>
      <c r="DXX11" s="177"/>
      <c r="DXY11" s="181"/>
      <c r="DYA11" s="175"/>
      <c r="DYB11" s="177"/>
      <c r="DYC11" s="181"/>
      <c r="DYE11" s="175"/>
      <c r="DYF11" s="177"/>
      <c r="DYG11" s="181"/>
      <c r="DYI11" s="175"/>
      <c r="DYJ11" s="177"/>
      <c r="DYK11" s="181"/>
      <c r="DYM11" s="175"/>
      <c r="DYN11" s="177"/>
      <c r="DYO11" s="181"/>
      <c r="DYQ11" s="175"/>
      <c r="DYR11" s="177"/>
      <c r="DYS11" s="181"/>
      <c r="DYU11" s="175"/>
      <c r="DYV11" s="177"/>
      <c r="DYW11" s="181"/>
      <c r="DYY11" s="175"/>
      <c r="DYZ11" s="177"/>
      <c r="DZA11" s="181"/>
      <c r="DZC11" s="175"/>
      <c r="DZD11" s="177"/>
      <c r="DZE11" s="181"/>
      <c r="DZG11" s="175"/>
      <c r="DZH11" s="177"/>
      <c r="DZI11" s="181"/>
      <c r="DZK11" s="175"/>
      <c r="DZL11" s="177"/>
      <c r="DZM11" s="181"/>
      <c r="DZO11" s="175"/>
      <c r="DZP11" s="177"/>
      <c r="DZQ11" s="181"/>
      <c r="DZS11" s="175"/>
      <c r="DZT11" s="177"/>
      <c r="DZU11" s="181"/>
      <c r="DZW11" s="175"/>
      <c r="DZX11" s="177"/>
      <c r="DZY11" s="181"/>
      <c r="EAA11" s="175"/>
      <c r="EAB11" s="177"/>
      <c r="EAC11" s="181"/>
      <c r="EAE11" s="175"/>
      <c r="EAF11" s="177"/>
      <c r="EAG11" s="181"/>
      <c r="EAI11" s="175"/>
      <c r="EAJ11" s="177"/>
      <c r="EAK11" s="181"/>
      <c r="EAM11" s="175"/>
      <c r="EAN11" s="177"/>
      <c r="EAO11" s="181"/>
      <c r="EAQ11" s="175"/>
      <c r="EAR11" s="177"/>
      <c r="EAS11" s="181"/>
      <c r="EAU11" s="175"/>
      <c r="EAV11" s="177"/>
      <c r="EAW11" s="181"/>
      <c r="EAY11" s="175"/>
      <c r="EAZ11" s="177"/>
      <c r="EBA11" s="181"/>
      <c r="EBC11" s="175"/>
      <c r="EBD11" s="177"/>
      <c r="EBE11" s="181"/>
      <c r="EBG11" s="175"/>
      <c r="EBH11" s="177"/>
      <c r="EBI11" s="181"/>
      <c r="EBK11" s="175"/>
      <c r="EBL11" s="177"/>
      <c r="EBM11" s="181"/>
      <c r="EBO11" s="175"/>
      <c r="EBP11" s="177"/>
      <c r="EBQ11" s="181"/>
      <c r="EBS11" s="175"/>
      <c r="EBT11" s="177"/>
      <c r="EBU11" s="181"/>
      <c r="EBW11" s="175"/>
      <c r="EBX11" s="177"/>
      <c r="EBY11" s="181"/>
      <c r="ECA11" s="175"/>
      <c r="ECB11" s="177"/>
      <c r="ECC11" s="181"/>
      <c r="ECE11" s="175"/>
      <c r="ECF11" s="177"/>
      <c r="ECG11" s="181"/>
      <c r="ECI11" s="175"/>
      <c r="ECJ11" s="177"/>
      <c r="ECK11" s="181"/>
      <c r="ECM11" s="175"/>
      <c r="ECN11" s="177"/>
      <c r="ECO11" s="181"/>
      <c r="ECQ11" s="175"/>
      <c r="ECR11" s="177"/>
      <c r="ECS11" s="181"/>
      <c r="ECU11" s="175"/>
      <c r="ECV11" s="177"/>
      <c r="ECW11" s="181"/>
      <c r="ECY11" s="175"/>
      <c r="ECZ11" s="177"/>
      <c r="EDA11" s="181"/>
      <c r="EDC11" s="175"/>
      <c r="EDD11" s="177"/>
      <c r="EDE11" s="181"/>
      <c r="EDG11" s="175"/>
      <c r="EDH11" s="177"/>
      <c r="EDI11" s="181"/>
      <c r="EDK11" s="175"/>
      <c r="EDL11" s="177"/>
      <c r="EDM11" s="181"/>
      <c r="EDO11" s="175"/>
      <c r="EDP11" s="177"/>
      <c r="EDQ11" s="181"/>
      <c r="EDS11" s="175"/>
      <c r="EDT11" s="177"/>
      <c r="EDU11" s="181"/>
      <c r="EDW11" s="175"/>
      <c r="EDX11" s="177"/>
      <c r="EDY11" s="181"/>
      <c r="EEA11" s="175"/>
      <c r="EEB11" s="177"/>
      <c r="EEC11" s="181"/>
      <c r="EEE11" s="175"/>
      <c r="EEF11" s="177"/>
      <c r="EEG11" s="181"/>
      <c r="EEI11" s="175"/>
      <c r="EEJ11" s="177"/>
      <c r="EEK11" s="181"/>
      <c r="EEM11" s="175"/>
      <c r="EEN11" s="177"/>
      <c r="EEO11" s="181"/>
      <c r="EEQ11" s="175"/>
      <c r="EER11" s="177"/>
      <c r="EES11" s="181"/>
      <c r="EEU11" s="175"/>
      <c r="EEV11" s="177"/>
      <c r="EEW11" s="181"/>
      <c r="EEY11" s="175"/>
      <c r="EEZ11" s="177"/>
      <c r="EFA11" s="181"/>
      <c r="EFC11" s="175"/>
      <c r="EFD11" s="177"/>
      <c r="EFE11" s="181"/>
      <c r="EFG11" s="175"/>
      <c r="EFH11" s="177"/>
      <c r="EFI11" s="181"/>
      <c r="EFK11" s="175"/>
      <c r="EFL11" s="177"/>
      <c r="EFM11" s="181"/>
      <c r="EFO11" s="175"/>
      <c r="EFP11" s="177"/>
      <c r="EFQ11" s="181"/>
      <c r="EFS11" s="175"/>
      <c r="EFT11" s="177"/>
      <c r="EFU11" s="181"/>
      <c r="EFW11" s="175"/>
      <c r="EFX11" s="177"/>
      <c r="EFY11" s="181"/>
      <c r="EGA11" s="175"/>
      <c r="EGB11" s="177"/>
      <c r="EGC11" s="181"/>
      <c r="EGE11" s="175"/>
      <c r="EGF11" s="177"/>
      <c r="EGG11" s="181"/>
      <c r="EGI11" s="175"/>
      <c r="EGJ11" s="177"/>
      <c r="EGK11" s="181"/>
      <c r="EGM11" s="175"/>
      <c r="EGN11" s="177"/>
      <c r="EGO11" s="181"/>
      <c r="EGQ11" s="175"/>
      <c r="EGR11" s="177"/>
      <c r="EGS11" s="181"/>
      <c r="EGU11" s="175"/>
      <c r="EGV11" s="177"/>
      <c r="EGW11" s="181"/>
      <c r="EGY11" s="175"/>
      <c r="EGZ11" s="177"/>
      <c r="EHA11" s="181"/>
      <c r="EHC11" s="175"/>
      <c r="EHD11" s="177"/>
      <c r="EHE11" s="181"/>
      <c r="EHG11" s="175"/>
      <c r="EHH11" s="177"/>
      <c r="EHI11" s="181"/>
      <c r="EHK11" s="175"/>
      <c r="EHL11" s="177"/>
      <c r="EHM11" s="181"/>
      <c r="EHO11" s="175"/>
      <c r="EHP11" s="177"/>
      <c r="EHQ11" s="181"/>
      <c r="EHS11" s="175"/>
      <c r="EHT11" s="177"/>
      <c r="EHU11" s="181"/>
      <c r="EHW11" s="175"/>
      <c r="EHX11" s="177"/>
      <c r="EHY11" s="181"/>
      <c r="EIA11" s="175"/>
      <c r="EIB11" s="177"/>
      <c r="EIC11" s="181"/>
      <c r="EIE11" s="175"/>
      <c r="EIF11" s="177"/>
      <c r="EIG11" s="181"/>
      <c r="EII11" s="175"/>
      <c r="EIJ11" s="177"/>
      <c r="EIK11" s="181"/>
      <c r="EIM11" s="175"/>
      <c r="EIN11" s="177"/>
      <c r="EIO11" s="181"/>
      <c r="EIQ11" s="175"/>
      <c r="EIR11" s="177"/>
      <c r="EIS11" s="181"/>
      <c r="EIU11" s="175"/>
      <c r="EIV11" s="177"/>
      <c r="EIW11" s="181"/>
      <c r="EIY11" s="175"/>
      <c r="EIZ11" s="177"/>
      <c r="EJA11" s="181"/>
      <c r="EJC11" s="175"/>
      <c r="EJD11" s="177"/>
      <c r="EJE11" s="181"/>
      <c r="EJG11" s="175"/>
      <c r="EJH11" s="177"/>
      <c r="EJI11" s="181"/>
      <c r="EJK11" s="175"/>
      <c r="EJL11" s="177"/>
      <c r="EJM11" s="181"/>
      <c r="EJO11" s="175"/>
      <c r="EJP11" s="177"/>
      <c r="EJQ11" s="181"/>
      <c r="EJS11" s="175"/>
      <c r="EJT11" s="177"/>
      <c r="EJU11" s="181"/>
      <c r="EJW11" s="175"/>
      <c r="EJX11" s="177"/>
      <c r="EJY11" s="181"/>
      <c r="EKA11" s="175"/>
      <c r="EKB11" s="177"/>
      <c r="EKC11" s="181"/>
      <c r="EKE11" s="175"/>
      <c r="EKF11" s="177"/>
      <c r="EKG11" s="181"/>
      <c r="EKI11" s="175"/>
      <c r="EKJ11" s="177"/>
      <c r="EKK11" s="181"/>
      <c r="EKM11" s="175"/>
      <c r="EKN11" s="177"/>
      <c r="EKO11" s="181"/>
      <c r="EKQ11" s="175"/>
      <c r="EKR11" s="177"/>
      <c r="EKS11" s="181"/>
      <c r="EKU11" s="175"/>
      <c r="EKV11" s="177"/>
      <c r="EKW11" s="181"/>
      <c r="EKY11" s="175"/>
      <c r="EKZ11" s="177"/>
      <c r="ELA11" s="181"/>
      <c r="ELC11" s="175"/>
      <c r="ELD11" s="177"/>
      <c r="ELE11" s="181"/>
      <c r="ELG11" s="175"/>
      <c r="ELH11" s="177"/>
      <c r="ELI11" s="181"/>
      <c r="ELK11" s="175"/>
      <c r="ELL11" s="177"/>
      <c r="ELM11" s="181"/>
      <c r="ELO11" s="175"/>
      <c r="ELP11" s="177"/>
      <c r="ELQ11" s="181"/>
      <c r="ELS11" s="175"/>
      <c r="ELT11" s="177"/>
      <c r="ELU11" s="181"/>
      <c r="ELW11" s="175"/>
      <c r="ELX11" s="177"/>
      <c r="ELY11" s="181"/>
      <c r="EMA11" s="175"/>
      <c r="EMB11" s="177"/>
      <c r="EMC11" s="181"/>
      <c r="EME11" s="175"/>
      <c r="EMF11" s="177"/>
      <c r="EMG11" s="181"/>
      <c r="EMI11" s="175"/>
      <c r="EMJ11" s="177"/>
      <c r="EMK11" s="181"/>
      <c r="EMM11" s="175"/>
      <c r="EMN11" s="177"/>
      <c r="EMO11" s="181"/>
      <c r="EMQ11" s="175"/>
      <c r="EMR11" s="177"/>
      <c r="EMS11" s="181"/>
      <c r="EMU11" s="175"/>
      <c r="EMV11" s="177"/>
      <c r="EMW11" s="181"/>
      <c r="EMY11" s="175"/>
      <c r="EMZ11" s="177"/>
      <c r="ENA11" s="181"/>
      <c r="ENC11" s="175"/>
      <c r="END11" s="177"/>
      <c r="ENE11" s="181"/>
      <c r="ENG11" s="175"/>
      <c r="ENH11" s="177"/>
      <c r="ENI11" s="181"/>
      <c r="ENK11" s="175"/>
      <c r="ENL11" s="177"/>
      <c r="ENM11" s="181"/>
      <c r="ENO11" s="175"/>
      <c r="ENP11" s="177"/>
      <c r="ENQ11" s="181"/>
      <c r="ENS11" s="175"/>
      <c r="ENT11" s="177"/>
      <c r="ENU11" s="181"/>
      <c r="ENW11" s="175"/>
      <c r="ENX11" s="177"/>
      <c r="ENY11" s="181"/>
      <c r="EOA11" s="175"/>
      <c r="EOB11" s="177"/>
      <c r="EOC11" s="181"/>
      <c r="EOE11" s="175"/>
      <c r="EOF11" s="177"/>
      <c r="EOG11" s="181"/>
      <c r="EOI11" s="175"/>
      <c r="EOJ11" s="177"/>
      <c r="EOK11" s="181"/>
      <c r="EOM11" s="175"/>
      <c r="EON11" s="177"/>
      <c r="EOO11" s="181"/>
      <c r="EOQ11" s="175"/>
      <c r="EOR11" s="177"/>
      <c r="EOS11" s="181"/>
      <c r="EOU11" s="175"/>
      <c r="EOV11" s="177"/>
      <c r="EOW11" s="181"/>
      <c r="EOY11" s="175"/>
      <c r="EOZ11" s="177"/>
      <c r="EPA11" s="181"/>
      <c r="EPC11" s="175"/>
      <c r="EPD11" s="177"/>
      <c r="EPE11" s="181"/>
      <c r="EPG11" s="175"/>
      <c r="EPH11" s="177"/>
      <c r="EPI11" s="181"/>
      <c r="EPK11" s="175"/>
      <c r="EPL11" s="177"/>
      <c r="EPM11" s="181"/>
      <c r="EPO11" s="175"/>
      <c r="EPP11" s="177"/>
      <c r="EPQ11" s="181"/>
      <c r="EPS11" s="175"/>
      <c r="EPT11" s="177"/>
      <c r="EPU11" s="181"/>
      <c r="EPW11" s="175"/>
      <c r="EPX11" s="177"/>
      <c r="EPY11" s="181"/>
      <c r="EQA11" s="175"/>
      <c r="EQB11" s="177"/>
      <c r="EQC11" s="181"/>
      <c r="EQE11" s="175"/>
      <c r="EQF11" s="177"/>
      <c r="EQG11" s="181"/>
      <c r="EQI11" s="175"/>
      <c r="EQJ11" s="177"/>
      <c r="EQK11" s="181"/>
      <c r="EQM11" s="175"/>
      <c r="EQN11" s="177"/>
      <c r="EQO11" s="181"/>
      <c r="EQQ11" s="175"/>
      <c r="EQR11" s="177"/>
      <c r="EQS11" s="181"/>
      <c r="EQU11" s="175"/>
      <c r="EQV11" s="177"/>
      <c r="EQW11" s="181"/>
      <c r="EQY11" s="175"/>
      <c r="EQZ11" s="177"/>
      <c r="ERA11" s="181"/>
      <c r="ERC11" s="175"/>
      <c r="ERD11" s="177"/>
      <c r="ERE11" s="181"/>
      <c r="ERG11" s="175"/>
      <c r="ERH11" s="177"/>
      <c r="ERI11" s="181"/>
      <c r="ERK11" s="175"/>
      <c r="ERL11" s="177"/>
      <c r="ERM11" s="181"/>
      <c r="ERO11" s="175"/>
      <c r="ERP11" s="177"/>
      <c r="ERQ11" s="181"/>
      <c r="ERS11" s="175"/>
      <c r="ERT11" s="177"/>
      <c r="ERU11" s="181"/>
      <c r="ERW11" s="175"/>
      <c r="ERX11" s="177"/>
      <c r="ERY11" s="181"/>
      <c r="ESA11" s="175"/>
      <c r="ESB11" s="177"/>
      <c r="ESC11" s="181"/>
      <c r="ESE11" s="175"/>
      <c r="ESF11" s="177"/>
      <c r="ESG11" s="181"/>
      <c r="ESI11" s="175"/>
      <c r="ESJ11" s="177"/>
      <c r="ESK11" s="181"/>
      <c r="ESM11" s="175"/>
      <c r="ESN11" s="177"/>
      <c r="ESO11" s="181"/>
      <c r="ESQ11" s="175"/>
      <c r="ESR11" s="177"/>
      <c r="ESS11" s="181"/>
      <c r="ESU11" s="175"/>
      <c r="ESV11" s="177"/>
      <c r="ESW11" s="181"/>
      <c r="ESY11" s="175"/>
      <c r="ESZ11" s="177"/>
      <c r="ETA11" s="181"/>
      <c r="ETC11" s="175"/>
      <c r="ETD11" s="177"/>
      <c r="ETE11" s="181"/>
      <c r="ETG11" s="175"/>
      <c r="ETH11" s="177"/>
      <c r="ETI11" s="181"/>
      <c r="ETK11" s="175"/>
      <c r="ETL11" s="177"/>
      <c r="ETM11" s="181"/>
      <c r="ETO11" s="175"/>
      <c r="ETP11" s="177"/>
      <c r="ETQ11" s="181"/>
      <c r="ETS11" s="175"/>
      <c r="ETT11" s="177"/>
      <c r="ETU11" s="181"/>
      <c r="ETW11" s="175"/>
      <c r="ETX11" s="177"/>
      <c r="ETY11" s="181"/>
      <c r="EUA11" s="175"/>
      <c r="EUB11" s="177"/>
      <c r="EUC11" s="181"/>
      <c r="EUE11" s="175"/>
      <c r="EUF11" s="177"/>
      <c r="EUG11" s="181"/>
      <c r="EUI11" s="175"/>
      <c r="EUJ11" s="177"/>
      <c r="EUK11" s="181"/>
      <c r="EUM11" s="175"/>
      <c r="EUN11" s="177"/>
      <c r="EUO11" s="181"/>
      <c r="EUQ11" s="175"/>
      <c r="EUR11" s="177"/>
      <c r="EUS11" s="181"/>
      <c r="EUU11" s="175"/>
      <c r="EUV11" s="177"/>
      <c r="EUW11" s="181"/>
      <c r="EUY11" s="175"/>
      <c r="EUZ11" s="177"/>
      <c r="EVA11" s="181"/>
      <c r="EVC11" s="175"/>
      <c r="EVD11" s="177"/>
      <c r="EVE11" s="181"/>
      <c r="EVG11" s="175"/>
      <c r="EVH11" s="177"/>
      <c r="EVI11" s="181"/>
      <c r="EVK11" s="175"/>
      <c r="EVL11" s="177"/>
      <c r="EVM11" s="181"/>
      <c r="EVO11" s="175"/>
      <c r="EVP11" s="177"/>
      <c r="EVQ11" s="181"/>
      <c r="EVS11" s="175"/>
      <c r="EVT11" s="177"/>
      <c r="EVU11" s="181"/>
      <c r="EVW11" s="175"/>
      <c r="EVX11" s="177"/>
      <c r="EVY11" s="181"/>
      <c r="EWA11" s="175"/>
      <c r="EWB11" s="177"/>
      <c r="EWC11" s="181"/>
      <c r="EWE11" s="175"/>
      <c r="EWF11" s="177"/>
      <c r="EWG11" s="181"/>
      <c r="EWI11" s="175"/>
      <c r="EWJ11" s="177"/>
      <c r="EWK11" s="181"/>
      <c r="EWM11" s="175"/>
      <c r="EWN11" s="177"/>
      <c r="EWO11" s="181"/>
      <c r="EWQ11" s="175"/>
      <c r="EWR11" s="177"/>
      <c r="EWS11" s="181"/>
      <c r="EWU11" s="175"/>
      <c r="EWV11" s="177"/>
      <c r="EWW11" s="181"/>
      <c r="EWY11" s="175"/>
      <c r="EWZ11" s="177"/>
      <c r="EXA11" s="181"/>
      <c r="EXC11" s="175"/>
      <c r="EXD11" s="177"/>
      <c r="EXE11" s="181"/>
      <c r="EXG11" s="175"/>
      <c r="EXH11" s="177"/>
      <c r="EXI11" s="181"/>
      <c r="EXK11" s="175"/>
      <c r="EXL11" s="177"/>
      <c r="EXM11" s="181"/>
      <c r="EXO11" s="175"/>
      <c r="EXP11" s="177"/>
      <c r="EXQ11" s="181"/>
      <c r="EXS11" s="175"/>
      <c r="EXT11" s="177"/>
      <c r="EXU11" s="181"/>
      <c r="EXW11" s="175"/>
      <c r="EXX11" s="177"/>
      <c r="EXY11" s="181"/>
      <c r="EYA11" s="175"/>
      <c r="EYB11" s="177"/>
      <c r="EYC11" s="181"/>
      <c r="EYE11" s="175"/>
      <c r="EYF11" s="177"/>
      <c r="EYG11" s="181"/>
      <c r="EYI11" s="175"/>
      <c r="EYJ11" s="177"/>
      <c r="EYK11" s="181"/>
      <c r="EYM11" s="175"/>
      <c r="EYN11" s="177"/>
      <c r="EYO11" s="181"/>
      <c r="EYQ11" s="175"/>
      <c r="EYR11" s="177"/>
      <c r="EYS11" s="181"/>
      <c r="EYU11" s="175"/>
      <c r="EYV11" s="177"/>
      <c r="EYW11" s="181"/>
      <c r="EYY11" s="175"/>
      <c r="EYZ11" s="177"/>
      <c r="EZA11" s="181"/>
      <c r="EZC11" s="175"/>
      <c r="EZD11" s="177"/>
      <c r="EZE11" s="181"/>
      <c r="EZG11" s="175"/>
      <c r="EZH11" s="177"/>
      <c r="EZI11" s="181"/>
      <c r="EZK11" s="175"/>
      <c r="EZL11" s="177"/>
      <c r="EZM11" s="181"/>
      <c r="EZO11" s="175"/>
      <c r="EZP11" s="177"/>
      <c r="EZQ11" s="181"/>
      <c r="EZS11" s="175"/>
      <c r="EZT11" s="177"/>
      <c r="EZU11" s="181"/>
      <c r="EZW11" s="175"/>
      <c r="EZX11" s="177"/>
      <c r="EZY11" s="181"/>
      <c r="FAA11" s="175"/>
      <c r="FAB11" s="177"/>
      <c r="FAC11" s="181"/>
      <c r="FAE11" s="175"/>
      <c r="FAF11" s="177"/>
      <c r="FAG11" s="181"/>
      <c r="FAI11" s="175"/>
      <c r="FAJ11" s="177"/>
      <c r="FAK11" s="181"/>
      <c r="FAM11" s="175"/>
      <c r="FAN11" s="177"/>
      <c r="FAO11" s="181"/>
      <c r="FAQ11" s="175"/>
      <c r="FAR11" s="177"/>
      <c r="FAS11" s="181"/>
      <c r="FAU11" s="175"/>
      <c r="FAV11" s="177"/>
      <c r="FAW11" s="181"/>
      <c r="FAY11" s="175"/>
      <c r="FAZ11" s="177"/>
      <c r="FBA11" s="181"/>
      <c r="FBC11" s="175"/>
      <c r="FBD11" s="177"/>
      <c r="FBE11" s="181"/>
      <c r="FBG11" s="175"/>
      <c r="FBH11" s="177"/>
      <c r="FBI11" s="181"/>
      <c r="FBK11" s="175"/>
      <c r="FBL11" s="177"/>
      <c r="FBM11" s="181"/>
      <c r="FBO11" s="175"/>
      <c r="FBP11" s="177"/>
      <c r="FBQ11" s="181"/>
      <c r="FBS11" s="175"/>
      <c r="FBT11" s="177"/>
      <c r="FBU11" s="181"/>
      <c r="FBW11" s="175"/>
      <c r="FBX11" s="177"/>
      <c r="FBY11" s="181"/>
      <c r="FCA11" s="175"/>
      <c r="FCB11" s="177"/>
      <c r="FCC11" s="181"/>
      <c r="FCE11" s="175"/>
      <c r="FCF11" s="177"/>
      <c r="FCG11" s="181"/>
      <c r="FCI11" s="175"/>
      <c r="FCJ11" s="177"/>
      <c r="FCK11" s="181"/>
      <c r="FCM11" s="175"/>
      <c r="FCN11" s="177"/>
      <c r="FCO11" s="181"/>
      <c r="FCQ11" s="175"/>
      <c r="FCR11" s="177"/>
      <c r="FCS11" s="181"/>
      <c r="FCU11" s="175"/>
      <c r="FCV11" s="177"/>
      <c r="FCW11" s="181"/>
      <c r="FCY11" s="175"/>
      <c r="FCZ11" s="177"/>
      <c r="FDA11" s="181"/>
      <c r="FDC11" s="175"/>
      <c r="FDD11" s="177"/>
      <c r="FDE11" s="181"/>
      <c r="FDG11" s="175"/>
      <c r="FDH11" s="177"/>
      <c r="FDI11" s="181"/>
      <c r="FDK11" s="175"/>
      <c r="FDL11" s="177"/>
      <c r="FDM11" s="181"/>
      <c r="FDO11" s="175"/>
      <c r="FDP11" s="177"/>
      <c r="FDQ11" s="181"/>
      <c r="FDS11" s="175"/>
      <c r="FDT11" s="177"/>
      <c r="FDU11" s="181"/>
      <c r="FDW11" s="175"/>
      <c r="FDX11" s="177"/>
      <c r="FDY11" s="181"/>
      <c r="FEA11" s="175"/>
      <c r="FEB11" s="177"/>
      <c r="FEC11" s="181"/>
      <c r="FEE11" s="175"/>
      <c r="FEF11" s="177"/>
      <c r="FEG11" s="181"/>
      <c r="FEI11" s="175"/>
      <c r="FEJ11" s="177"/>
      <c r="FEK11" s="181"/>
      <c r="FEM11" s="175"/>
      <c r="FEN11" s="177"/>
      <c r="FEO11" s="181"/>
      <c r="FEQ11" s="175"/>
      <c r="FER11" s="177"/>
      <c r="FES11" s="181"/>
      <c r="FEU11" s="175"/>
      <c r="FEV11" s="177"/>
      <c r="FEW11" s="181"/>
      <c r="FEY11" s="175"/>
      <c r="FEZ11" s="177"/>
      <c r="FFA11" s="181"/>
      <c r="FFC11" s="175"/>
      <c r="FFD11" s="177"/>
      <c r="FFE11" s="181"/>
      <c r="FFG11" s="175"/>
      <c r="FFH11" s="177"/>
      <c r="FFI11" s="181"/>
      <c r="FFK11" s="175"/>
      <c r="FFL11" s="177"/>
      <c r="FFM11" s="181"/>
      <c r="FFO11" s="175"/>
      <c r="FFP11" s="177"/>
      <c r="FFQ11" s="181"/>
      <c r="FFS11" s="175"/>
      <c r="FFT11" s="177"/>
      <c r="FFU11" s="181"/>
      <c r="FFW11" s="175"/>
      <c r="FFX11" s="177"/>
      <c r="FFY11" s="181"/>
      <c r="FGA11" s="175"/>
      <c r="FGB11" s="177"/>
      <c r="FGC11" s="181"/>
      <c r="FGE11" s="175"/>
      <c r="FGF11" s="177"/>
      <c r="FGG11" s="181"/>
      <c r="FGI11" s="175"/>
      <c r="FGJ11" s="177"/>
      <c r="FGK11" s="181"/>
      <c r="FGM11" s="175"/>
      <c r="FGN11" s="177"/>
      <c r="FGO11" s="181"/>
      <c r="FGQ11" s="175"/>
      <c r="FGR11" s="177"/>
      <c r="FGS11" s="181"/>
      <c r="FGU11" s="175"/>
      <c r="FGV11" s="177"/>
      <c r="FGW11" s="181"/>
      <c r="FGY11" s="175"/>
      <c r="FGZ11" s="177"/>
      <c r="FHA11" s="181"/>
      <c r="FHC11" s="175"/>
      <c r="FHD11" s="177"/>
      <c r="FHE11" s="181"/>
      <c r="FHG11" s="175"/>
      <c r="FHH11" s="177"/>
      <c r="FHI11" s="181"/>
      <c r="FHK11" s="175"/>
      <c r="FHL11" s="177"/>
      <c r="FHM11" s="181"/>
      <c r="FHO11" s="175"/>
      <c r="FHP11" s="177"/>
      <c r="FHQ11" s="181"/>
      <c r="FHS11" s="175"/>
      <c r="FHT11" s="177"/>
      <c r="FHU11" s="181"/>
      <c r="FHW11" s="175"/>
      <c r="FHX11" s="177"/>
      <c r="FHY11" s="181"/>
      <c r="FIA11" s="175"/>
      <c r="FIB11" s="177"/>
      <c r="FIC11" s="181"/>
      <c r="FIE11" s="175"/>
      <c r="FIF11" s="177"/>
      <c r="FIG11" s="181"/>
      <c r="FII11" s="175"/>
      <c r="FIJ11" s="177"/>
      <c r="FIK11" s="181"/>
      <c r="FIM11" s="175"/>
      <c r="FIN11" s="177"/>
      <c r="FIO11" s="181"/>
      <c r="FIQ11" s="175"/>
      <c r="FIR11" s="177"/>
      <c r="FIS11" s="181"/>
      <c r="FIU11" s="175"/>
      <c r="FIV11" s="177"/>
      <c r="FIW11" s="181"/>
      <c r="FIY11" s="175"/>
      <c r="FIZ11" s="177"/>
      <c r="FJA11" s="181"/>
      <c r="FJC11" s="175"/>
      <c r="FJD11" s="177"/>
      <c r="FJE11" s="181"/>
      <c r="FJG11" s="175"/>
      <c r="FJH11" s="177"/>
      <c r="FJI11" s="181"/>
      <c r="FJK11" s="175"/>
      <c r="FJL11" s="177"/>
      <c r="FJM11" s="181"/>
      <c r="FJO11" s="175"/>
      <c r="FJP11" s="177"/>
      <c r="FJQ11" s="181"/>
      <c r="FJS11" s="175"/>
      <c r="FJT11" s="177"/>
      <c r="FJU11" s="181"/>
      <c r="FJW11" s="175"/>
      <c r="FJX11" s="177"/>
      <c r="FJY11" s="181"/>
      <c r="FKA11" s="175"/>
      <c r="FKB11" s="177"/>
      <c r="FKC11" s="181"/>
      <c r="FKE11" s="175"/>
      <c r="FKF11" s="177"/>
      <c r="FKG11" s="181"/>
      <c r="FKI11" s="175"/>
      <c r="FKJ11" s="177"/>
      <c r="FKK11" s="181"/>
      <c r="FKM11" s="175"/>
      <c r="FKN11" s="177"/>
      <c r="FKO11" s="181"/>
      <c r="FKQ11" s="175"/>
      <c r="FKR11" s="177"/>
      <c r="FKS11" s="181"/>
      <c r="FKU11" s="175"/>
      <c r="FKV11" s="177"/>
      <c r="FKW11" s="181"/>
      <c r="FKY11" s="175"/>
      <c r="FKZ11" s="177"/>
      <c r="FLA11" s="181"/>
      <c r="FLC11" s="175"/>
      <c r="FLD11" s="177"/>
      <c r="FLE11" s="181"/>
      <c r="FLG11" s="175"/>
      <c r="FLH11" s="177"/>
      <c r="FLI11" s="181"/>
      <c r="FLK11" s="175"/>
      <c r="FLL11" s="177"/>
      <c r="FLM11" s="181"/>
      <c r="FLO11" s="175"/>
      <c r="FLP11" s="177"/>
      <c r="FLQ11" s="181"/>
      <c r="FLS11" s="175"/>
      <c r="FLT11" s="177"/>
      <c r="FLU11" s="181"/>
      <c r="FLW11" s="175"/>
      <c r="FLX11" s="177"/>
      <c r="FLY11" s="181"/>
      <c r="FMA11" s="175"/>
      <c r="FMB11" s="177"/>
      <c r="FMC11" s="181"/>
      <c r="FME11" s="175"/>
      <c r="FMF11" s="177"/>
      <c r="FMG11" s="181"/>
      <c r="FMI11" s="175"/>
      <c r="FMJ11" s="177"/>
      <c r="FMK11" s="181"/>
      <c r="FMM11" s="175"/>
      <c r="FMN11" s="177"/>
      <c r="FMO11" s="181"/>
      <c r="FMQ11" s="175"/>
      <c r="FMR11" s="177"/>
      <c r="FMS11" s="181"/>
      <c r="FMU11" s="175"/>
      <c r="FMV11" s="177"/>
      <c r="FMW11" s="181"/>
      <c r="FMY11" s="175"/>
      <c r="FMZ11" s="177"/>
      <c r="FNA11" s="181"/>
      <c r="FNC11" s="175"/>
      <c r="FND11" s="177"/>
      <c r="FNE11" s="181"/>
      <c r="FNG11" s="175"/>
      <c r="FNH11" s="177"/>
      <c r="FNI11" s="181"/>
      <c r="FNK11" s="175"/>
      <c r="FNL11" s="177"/>
      <c r="FNM11" s="181"/>
      <c r="FNO11" s="175"/>
      <c r="FNP11" s="177"/>
      <c r="FNQ11" s="181"/>
      <c r="FNS11" s="175"/>
      <c r="FNT11" s="177"/>
      <c r="FNU11" s="181"/>
      <c r="FNW11" s="175"/>
      <c r="FNX11" s="177"/>
      <c r="FNY11" s="181"/>
      <c r="FOA11" s="175"/>
      <c r="FOB11" s="177"/>
      <c r="FOC11" s="181"/>
      <c r="FOE11" s="175"/>
      <c r="FOF11" s="177"/>
      <c r="FOG11" s="181"/>
      <c r="FOI11" s="175"/>
      <c r="FOJ11" s="177"/>
      <c r="FOK11" s="181"/>
      <c r="FOM11" s="175"/>
      <c r="FON11" s="177"/>
      <c r="FOO11" s="181"/>
      <c r="FOQ11" s="175"/>
      <c r="FOR11" s="177"/>
      <c r="FOS11" s="181"/>
      <c r="FOU11" s="175"/>
      <c r="FOV11" s="177"/>
      <c r="FOW11" s="181"/>
      <c r="FOY11" s="175"/>
      <c r="FOZ11" s="177"/>
      <c r="FPA11" s="181"/>
      <c r="FPC11" s="175"/>
      <c r="FPD11" s="177"/>
      <c r="FPE11" s="181"/>
      <c r="FPG11" s="175"/>
      <c r="FPH11" s="177"/>
      <c r="FPI11" s="181"/>
      <c r="FPK11" s="175"/>
      <c r="FPL11" s="177"/>
      <c r="FPM11" s="181"/>
      <c r="FPO11" s="175"/>
      <c r="FPP11" s="177"/>
      <c r="FPQ11" s="181"/>
      <c r="FPS11" s="175"/>
      <c r="FPT11" s="177"/>
      <c r="FPU11" s="181"/>
      <c r="FPW11" s="175"/>
      <c r="FPX11" s="177"/>
      <c r="FPY11" s="181"/>
      <c r="FQA11" s="175"/>
      <c r="FQB11" s="177"/>
      <c r="FQC11" s="181"/>
      <c r="FQE11" s="175"/>
      <c r="FQF11" s="177"/>
      <c r="FQG11" s="181"/>
      <c r="FQI11" s="175"/>
      <c r="FQJ11" s="177"/>
      <c r="FQK11" s="181"/>
      <c r="FQM11" s="175"/>
      <c r="FQN11" s="177"/>
      <c r="FQO11" s="181"/>
      <c r="FQQ11" s="175"/>
      <c r="FQR11" s="177"/>
      <c r="FQS11" s="181"/>
      <c r="FQU11" s="175"/>
      <c r="FQV11" s="177"/>
      <c r="FQW11" s="181"/>
      <c r="FQY11" s="175"/>
      <c r="FQZ11" s="177"/>
      <c r="FRA11" s="181"/>
      <c r="FRC11" s="175"/>
      <c r="FRD11" s="177"/>
      <c r="FRE11" s="181"/>
      <c r="FRG11" s="175"/>
      <c r="FRH11" s="177"/>
      <c r="FRI11" s="181"/>
      <c r="FRK11" s="175"/>
      <c r="FRL11" s="177"/>
      <c r="FRM11" s="181"/>
      <c r="FRO11" s="175"/>
      <c r="FRP11" s="177"/>
      <c r="FRQ11" s="181"/>
      <c r="FRS11" s="175"/>
      <c r="FRT11" s="177"/>
      <c r="FRU11" s="181"/>
      <c r="FRW11" s="175"/>
      <c r="FRX11" s="177"/>
      <c r="FRY11" s="181"/>
      <c r="FSA11" s="175"/>
      <c r="FSB11" s="177"/>
      <c r="FSC11" s="181"/>
      <c r="FSE11" s="175"/>
      <c r="FSF11" s="177"/>
      <c r="FSG11" s="181"/>
      <c r="FSI11" s="175"/>
      <c r="FSJ11" s="177"/>
      <c r="FSK11" s="181"/>
      <c r="FSM11" s="175"/>
      <c r="FSN11" s="177"/>
      <c r="FSO11" s="181"/>
      <c r="FSQ11" s="175"/>
      <c r="FSR11" s="177"/>
      <c r="FSS11" s="181"/>
      <c r="FSU11" s="175"/>
      <c r="FSV11" s="177"/>
      <c r="FSW11" s="181"/>
      <c r="FSY11" s="175"/>
      <c r="FSZ11" s="177"/>
      <c r="FTA11" s="181"/>
      <c r="FTC11" s="175"/>
      <c r="FTD11" s="177"/>
      <c r="FTE11" s="181"/>
      <c r="FTG11" s="175"/>
      <c r="FTH11" s="177"/>
      <c r="FTI11" s="181"/>
      <c r="FTK11" s="175"/>
      <c r="FTL11" s="177"/>
      <c r="FTM11" s="181"/>
      <c r="FTO11" s="175"/>
      <c r="FTP11" s="177"/>
      <c r="FTQ11" s="181"/>
      <c r="FTS11" s="175"/>
      <c r="FTT11" s="177"/>
      <c r="FTU11" s="181"/>
      <c r="FTW11" s="175"/>
      <c r="FTX11" s="177"/>
      <c r="FTY11" s="181"/>
      <c r="FUA11" s="175"/>
      <c r="FUB11" s="177"/>
      <c r="FUC11" s="181"/>
      <c r="FUE11" s="175"/>
      <c r="FUF11" s="177"/>
      <c r="FUG11" s="181"/>
      <c r="FUI11" s="175"/>
      <c r="FUJ11" s="177"/>
      <c r="FUK11" s="181"/>
      <c r="FUM11" s="175"/>
      <c r="FUN11" s="177"/>
      <c r="FUO11" s="181"/>
      <c r="FUQ11" s="175"/>
      <c r="FUR11" s="177"/>
      <c r="FUS11" s="181"/>
      <c r="FUU11" s="175"/>
      <c r="FUV11" s="177"/>
      <c r="FUW11" s="181"/>
      <c r="FUY11" s="175"/>
      <c r="FUZ11" s="177"/>
      <c r="FVA11" s="181"/>
      <c r="FVC11" s="175"/>
      <c r="FVD11" s="177"/>
      <c r="FVE11" s="181"/>
      <c r="FVG11" s="175"/>
      <c r="FVH11" s="177"/>
      <c r="FVI11" s="181"/>
      <c r="FVK11" s="175"/>
      <c r="FVL11" s="177"/>
      <c r="FVM11" s="181"/>
      <c r="FVO11" s="175"/>
      <c r="FVP11" s="177"/>
      <c r="FVQ11" s="181"/>
      <c r="FVS11" s="175"/>
      <c r="FVT11" s="177"/>
      <c r="FVU11" s="181"/>
      <c r="FVW11" s="175"/>
      <c r="FVX11" s="177"/>
      <c r="FVY11" s="181"/>
      <c r="FWA11" s="175"/>
      <c r="FWB11" s="177"/>
      <c r="FWC11" s="181"/>
      <c r="FWE11" s="175"/>
      <c r="FWF11" s="177"/>
      <c r="FWG11" s="181"/>
      <c r="FWI11" s="175"/>
      <c r="FWJ11" s="177"/>
      <c r="FWK11" s="181"/>
      <c r="FWM11" s="175"/>
      <c r="FWN11" s="177"/>
      <c r="FWO11" s="181"/>
      <c r="FWQ11" s="175"/>
      <c r="FWR11" s="177"/>
      <c r="FWS11" s="181"/>
      <c r="FWU11" s="175"/>
      <c r="FWV11" s="177"/>
      <c r="FWW11" s="181"/>
      <c r="FWY11" s="175"/>
      <c r="FWZ11" s="177"/>
      <c r="FXA11" s="181"/>
      <c r="FXC11" s="175"/>
      <c r="FXD11" s="177"/>
      <c r="FXE11" s="181"/>
      <c r="FXG11" s="175"/>
      <c r="FXH11" s="177"/>
      <c r="FXI11" s="181"/>
      <c r="FXK11" s="175"/>
      <c r="FXL11" s="177"/>
      <c r="FXM11" s="181"/>
      <c r="FXO11" s="175"/>
      <c r="FXP11" s="177"/>
      <c r="FXQ11" s="181"/>
      <c r="FXS11" s="175"/>
      <c r="FXT11" s="177"/>
      <c r="FXU11" s="181"/>
      <c r="FXW11" s="175"/>
      <c r="FXX11" s="177"/>
      <c r="FXY11" s="181"/>
      <c r="FYA11" s="175"/>
      <c r="FYB11" s="177"/>
      <c r="FYC11" s="181"/>
      <c r="FYE11" s="175"/>
      <c r="FYF11" s="177"/>
      <c r="FYG11" s="181"/>
      <c r="FYI11" s="175"/>
      <c r="FYJ11" s="177"/>
      <c r="FYK11" s="181"/>
      <c r="FYM11" s="175"/>
      <c r="FYN11" s="177"/>
      <c r="FYO11" s="181"/>
      <c r="FYQ11" s="175"/>
      <c r="FYR11" s="177"/>
      <c r="FYS11" s="181"/>
      <c r="FYU11" s="175"/>
      <c r="FYV11" s="177"/>
      <c r="FYW11" s="181"/>
      <c r="FYY11" s="175"/>
      <c r="FYZ11" s="177"/>
      <c r="FZA11" s="181"/>
      <c r="FZC11" s="175"/>
      <c r="FZD11" s="177"/>
      <c r="FZE11" s="181"/>
      <c r="FZG11" s="175"/>
      <c r="FZH11" s="177"/>
      <c r="FZI11" s="181"/>
      <c r="FZK11" s="175"/>
      <c r="FZL11" s="177"/>
      <c r="FZM11" s="181"/>
      <c r="FZO11" s="175"/>
      <c r="FZP11" s="177"/>
      <c r="FZQ11" s="181"/>
      <c r="FZS11" s="175"/>
      <c r="FZT11" s="177"/>
      <c r="FZU11" s="181"/>
      <c r="FZW11" s="175"/>
      <c r="FZX11" s="177"/>
      <c r="FZY11" s="181"/>
      <c r="GAA11" s="175"/>
      <c r="GAB11" s="177"/>
      <c r="GAC11" s="181"/>
      <c r="GAE11" s="175"/>
      <c r="GAF11" s="177"/>
      <c r="GAG11" s="181"/>
      <c r="GAI11" s="175"/>
      <c r="GAJ11" s="177"/>
      <c r="GAK11" s="181"/>
      <c r="GAM11" s="175"/>
      <c r="GAN11" s="177"/>
      <c r="GAO11" s="181"/>
      <c r="GAQ11" s="175"/>
      <c r="GAR11" s="177"/>
      <c r="GAS11" s="181"/>
      <c r="GAU11" s="175"/>
      <c r="GAV11" s="177"/>
      <c r="GAW11" s="181"/>
      <c r="GAY11" s="175"/>
      <c r="GAZ11" s="177"/>
      <c r="GBA11" s="181"/>
      <c r="GBC11" s="175"/>
      <c r="GBD11" s="177"/>
      <c r="GBE11" s="181"/>
      <c r="GBG11" s="175"/>
      <c r="GBH11" s="177"/>
      <c r="GBI11" s="181"/>
      <c r="GBK11" s="175"/>
      <c r="GBL11" s="177"/>
      <c r="GBM11" s="181"/>
      <c r="GBO11" s="175"/>
      <c r="GBP11" s="177"/>
      <c r="GBQ11" s="181"/>
      <c r="GBS11" s="175"/>
      <c r="GBT11" s="177"/>
      <c r="GBU11" s="181"/>
      <c r="GBW11" s="175"/>
      <c r="GBX11" s="177"/>
      <c r="GBY11" s="181"/>
      <c r="GCA11" s="175"/>
      <c r="GCB11" s="177"/>
      <c r="GCC11" s="181"/>
      <c r="GCE11" s="175"/>
      <c r="GCF11" s="177"/>
      <c r="GCG11" s="181"/>
      <c r="GCI11" s="175"/>
      <c r="GCJ11" s="177"/>
      <c r="GCK11" s="181"/>
      <c r="GCM11" s="175"/>
      <c r="GCN11" s="177"/>
      <c r="GCO11" s="181"/>
      <c r="GCQ11" s="175"/>
      <c r="GCR11" s="177"/>
      <c r="GCS11" s="181"/>
      <c r="GCU11" s="175"/>
      <c r="GCV11" s="177"/>
      <c r="GCW11" s="181"/>
      <c r="GCY11" s="175"/>
      <c r="GCZ11" s="177"/>
      <c r="GDA11" s="181"/>
      <c r="GDC11" s="175"/>
      <c r="GDD11" s="177"/>
      <c r="GDE11" s="181"/>
      <c r="GDG11" s="175"/>
      <c r="GDH11" s="177"/>
      <c r="GDI11" s="181"/>
      <c r="GDK11" s="175"/>
      <c r="GDL11" s="177"/>
      <c r="GDM11" s="181"/>
      <c r="GDO11" s="175"/>
      <c r="GDP11" s="177"/>
      <c r="GDQ11" s="181"/>
      <c r="GDS11" s="175"/>
      <c r="GDT11" s="177"/>
      <c r="GDU11" s="181"/>
      <c r="GDW11" s="175"/>
      <c r="GDX11" s="177"/>
      <c r="GDY11" s="181"/>
      <c r="GEA11" s="175"/>
      <c r="GEB11" s="177"/>
      <c r="GEC11" s="181"/>
      <c r="GEE11" s="175"/>
      <c r="GEF11" s="177"/>
      <c r="GEG11" s="181"/>
      <c r="GEI11" s="175"/>
      <c r="GEJ11" s="177"/>
      <c r="GEK11" s="181"/>
      <c r="GEM11" s="175"/>
      <c r="GEN11" s="177"/>
      <c r="GEO11" s="181"/>
      <c r="GEQ11" s="175"/>
      <c r="GER11" s="177"/>
      <c r="GES11" s="181"/>
      <c r="GEU11" s="175"/>
      <c r="GEV11" s="177"/>
      <c r="GEW11" s="181"/>
      <c r="GEY11" s="175"/>
      <c r="GEZ11" s="177"/>
      <c r="GFA11" s="181"/>
      <c r="GFC11" s="175"/>
      <c r="GFD11" s="177"/>
      <c r="GFE11" s="181"/>
      <c r="GFG11" s="175"/>
      <c r="GFH11" s="177"/>
      <c r="GFI11" s="181"/>
      <c r="GFK11" s="175"/>
      <c r="GFL11" s="177"/>
      <c r="GFM11" s="181"/>
      <c r="GFO11" s="175"/>
      <c r="GFP11" s="177"/>
      <c r="GFQ11" s="181"/>
      <c r="GFS11" s="175"/>
      <c r="GFT11" s="177"/>
      <c r="GFU11" s="181"/>
      <c r="GFW11" s="175"/>
      <c r="GFX11" s="177"/>
      <c r="GFY11" s="181"/>
      <c r="GGA11" s="175"/>
      <c r="GGB11" s="177"/>
      <c r="GGC11" s="181"/>
      <c r="GGE11" s="175"/>
      <c r="GGF11" s="177"/>
      <c r="GGG11" s="181"/>
      <c r="GGI11" s="175"/>
      <c r="GGJ11" s="177"/>
      <c r="GGK11" s="181"/>
      <c r="GGM11" s="175"/>
      <c r="GGN11" s="177"/>
      <c r="GGO11" s="181"/>
      <c r="GGQ11" s="175"/>
      <c r="GGR11" s="177"/>
      <c r="GGS11" s="181"/>
      <c r="GGU11" s="175"/>
      <c r="GGV11" s="177"/>
      <c r="GGW11" s="181"/>
      <c r="GGY11" s="175"/>
      <c r="GGZ11" s="177"/>
      <c r="GHA11" s="181"/>
      <c r="GHC11" s="175"/>
      <c r="GHD11" s="177"/>
      <c r="GHE11" s="181"/>
      <c r="GHG11" s="175"/>
      <c r="GHH11" s="177"/>
      <c r="GHI11" s="181"/>
      <c r="GHK11" s="175"/>
      <c r="GHL11" s="177"/>
      <c r="GHM11" s="181"/>
      <c r="GHO11" s="175"/>
      <c r="GHP11" s="177"/>
      <c r="GHQ11" s="181"/>
      <c r="GHS11" s="175"/>
      <c r="GHT11" s="177"/>
      <c r="GHU11" s="181"/>
      <c r="GHW11" s="175"/>
      <c r="GHX11" s="177"/>
      <c r="GHY11" s="181"/>
      <c r="GIA11" s="175"/>
      <c r="GIB11" s="177"/>
      <c r="GIC11" s="181"/>
      <c r="GIE11" s="175"/>
      <c r="GIF11" s="177"/>
      <c r="GIG11" s="181"/>
      <c r="GII11" s="175"/>
      <c r="GIJ11" s="177"/>
      <c r="GIK11" s="181"/>
      <c r="GIM11" s="175"/>
      <c r="GIN11" s="177"/>
      <c r="GIO11" s="181"/>
      <c r="GIQ11" s="175"/>
      <c r="GIR11" s="177"/>
      <c r="GIS11" s="181"/>
      <c r="GIU11" s="175"/>
      <c r="GIV11" s="177"/>
      <c r="GIW11" s="181"/>
      <c r="GIY11" s="175"/>
      <c r="GIZ11" s="177"/>
      <c r="GJA11" s="181"/>
      <c r="GJC11" s="175"/>
      <c r="GJD11" s="177"/>
      <c r="GJE11" s="181"/>
      <c r="GJG11" s="175"/>
      <c r="GJH11" s="177"/>
      <c r="GJI11" s="181"/>
      <c r="GJK11" s="175"/>
      <c r="GJL11" s="177"/>
      <c r="GJM11" s="181"/>
      <c r="GJO11" s="175"/>
      <c r="GJP11" s="177"/>
      <c r="GJQ11" s="181"/>
      <c r="GJS11" s="175"/>
      <c r="GJT11" s="177"/>
      <c r="GJU11" s="181"/>
      <c r="GJW11" s="175"/>
      <c r="GJX11" s="177"/>
      <c r="GJY11" s="181"/>
      <c r="GKA11" s="175"/>
      <c r="GKB11" s="177"/>
      <c r="GKC11" s="181"/>
      <c r="GKE11" s="175"/>
      <c r="GKF11" s="177"/>
      <c r="GKG11" s="181"/>
      <c r="GKI11" s="175"/>
      <c r="GKJ11" s="177"/>
      <c r="GKK11" s="181"/>
      <c r="GKM11" s="175"/>
      <c r="GKN11" s="177"/>
      <c r="GKO11" s="181"/>
      <c r="GKQ11" s="175"/>
      <c r="GKR11" s="177"/>
      <c r="GKS11" s="181"/>
      <c r="GKU11" s="175"/>
      <c r="GKV11" s="177"/>
      <c r="GKW11" s="181"/>
      <c r="GKY11" s="175"/>
      <c r="GKZ11" s="177"/>
      <c r="GLA11" s="181"/>
      <c r="GLC11" s="175"/>
      <c r="GLD11" s="177"/>
      <c r="GLE11" s="181"/>
      <c r="GLG11" s="175"/>
      <c r="GLH11" s="177"/>
      <c r="GLI11" s="181"/>
      <c r="GLK11" s="175"/>
      <c r="GLL11" s="177"/>
      <c r="GLM11" s="181"/>
      <c r="GLO11" s="175"/>
      <c r="GLP11" s="177"/>
      <c r="GLQ11" s="181"/>
      <c r="GLS11" s="175"/>
      <c r="GLT11" s="177"/>
      <c r="GLU11" s="181"/>
      <c r="GLW11" s="175"/>
      <c r="GLX11" s="177"/>
      <c r="GLY11" s="181"/>
      <c r="GMA11" s="175"/>
      <c r="GMB11" s="177"/>
      <c r="GMC11" s="181"/>
      <c r="GME11" s="175"/>
      <c r="GMF11" s="177"/>
      <c r="GMG11" s="181"/>
      <c r="GMI11" s="175"/>
      <c r="GMJ11" s="177"/>
      <c r="GMK11" s="181"/>
      <c r="GMM11" s="175"/>
      <c r="GMN11" s="177"/>
      <c r="GMO11" s="181"/>
      <c r="GMQ11" s="175"/>
      <c r="GMR11" s="177"/>
      <c r="GMS11" s="181"/>
      <c r="GMU11" s="175"/>
      <c r="GMV11" s="177"/>
      <c r="GMW11" s="181"/>
      <c r="GMY11" s="175"/>
      <c r="GMZ11" s="177"/>
      <c r="GNA11" s="181"/>
      <c r="GNC11" s="175"/>
      <c r="GND11" s="177"/>
      <c r="GNE11" s="181"/>
      <c r="GNG11" s="175"/>
      <c r="GNH11" s="177"/>
      <c r="GNI11" s="181"/>
      <c r="GNK11" s="175"/>
      <c r="GNL11" s="177"/>
      <c r="GNM11" s="181"/>
      <c r="GNO11" s="175"/>
      <c r="GNP11" s="177"/>
      <c r="GNQ11" s="181"/>
      <c r="GNS11" s="175"/>
      <c r="GNT11" s="177"/>
      <c r="GNU11" s="181"/>
      <c r="GNW11" s="175"/>
      <c r="GNX11" s="177"/>
      <c r="GNY11" s="181"/>
      <c r="GOA11" s="175"/>
      <c r="GOB11" s="177"/>
      <c r="GOC11" s="181"/>
      <c r="GOE11" s="175"/>
      <c r="GOF11" s="177"/>
      <c r="GOG11" s="181"/>
      <c r="GOI11" s="175"/>
      <c r="GOJ11" s="177"/>
      <c r="GOK11" s="181"/>
      <c r="GOM11" s="175"/>
      <c r="GON11" s="177"/>
      <c r="GOO11" s="181"/>
      <c r="GOQ11" s="175"/>
      <c r="GOR11" s="177"/>
      <c r="GOS11" s="181"/>
      <c r="GOU11" s="175"/>
      <c r="GOV11" s="177"/>
      <c r="GOW11" s="181"/>
      <c r="GOY11" s="175"/>
      <c r="GOZ11" s="177"/>
      <c r="GPA11" s="181"/>
      <c r="GPC11" s="175"/>
      <c r="GPD11" s="177"/>
      <c r="GPE11" s="181"/>
      <c r="GPG11" s="175"/>
      <c r="GPH11" s="177"/>
      <c r="GPI11" s="181"/>
      <c r="GPK11" s="175"/>
      <c r="GPL11" s="177"/>
      <c r="GPM11" s="181"/>
      <c r="GPO11" s="175"/>
      <c r="GPP11" s="177"/>
      <c r="GPQ11" s="181"/>
      <c r="GPS11" s="175"/>
      <c r="GPT11" s="177"/>
      <c r="GPU11" s="181"/>
      <c r="GPW11" s="175"/>
      <c r="GPX11" s="177"/>
      <c r="GPY11" s="181"/>
      <c r="GQA11" s="175"/>
      <c r="GQB11" s="177"/>
      <c r="GQC11" s="181"/>
      <c r="GQE11" s="175"/>
      <c r="GQF11" s="177"/>
      <c r="GQG11" s="181"/>
      <c r="GQI11" s="175"/>
      <c r="GQJ11" s="177"/>
      <c r="GQK11" s="181"/>
      <c r="GQM11" s="175"/>
      <c r="GQN11" s="177"/>
      <c r="GQO11" s="181"/>
      <c r="GQQ11" s="175"/>
      <c r="GQR11" s="177"/>
      <c r="GQS11" s="181"/>
      <c r="GQU11" s="175"/>
      <c r="GQV11" s="177"/>
      <c r="GQW11" s="181"/>
      <c r="GQY11" s="175"/>
      <c r="GQZ11" s="177"/>
      <c r="GRA11" s="181"/>
      <c r="GRC11" s="175"/>
      <c r="GRD11" s="177"/>
      <c r="GRE11" s="181"/>
      <c r="GRG11" s="175"/>
      <c r="GRH11" s="177"/>
      <c r="GRI11" s="181"/>
      <c r="GRK11" s="175"/>
      <c r="GRL11" s="177"/>
      <c r="GRM11" s="181"/>
      <c r="GRO11" s="175"/>
      <c r="GRP11" s="177"/>
      <c r="GRQ11" s="181"/>
      <c r="GRS11" s="175"/>
      <c r="GRT11" s="177"/>
      <c r="GRU11" s="181"/>
      <c r="GRW11" s="175"/>
      <c r="GRX11" s="177"/>
      <c r="GRY11" s="181"/>
      <c r="GSA11" s="175"/>
      <c r="GSB11" s="177"/>
      <c r="GSC11" s="181"/>
      <c r="GSE11" s="175"/>
      <c r="GSF11" s="177"/>
      <c r="GSG11" s="181"/>
      <c r="GSI11" s="175"/>
      <c r="GSJ11" s="177"/>
      <c r="GSK11" s="181"/>
      <c r="GSM11" s="175"/>
      <c r="GSN11" s="177"/>
      <c r="GSO11" s="181"/>
      <c r="GSQ11" s="175"/>
      <c r="GSR11" s="177"/>
      <c r="GSS11" s="181"/>
      <c r="GSU11" s="175"/>
      <c r="GSV11" s="177"/>
      <c r="GSW11" s="181"/>
      <c r="GSY11" s="175"/>
      <c r="GSZ11" s="177"/>
      <c r="GTA11" s="181"/>
      <c r="GTC11" s="175"/>
      <c r="GTD11" s="177"/>
      <c r="GTE11" s="181"/>
      <c r="GTG11" s="175"/>
      <c r="GTH11" s="177"/>
      <c r="GTI11" s="181"/>
      <c r="GTK11" s="175"/>
      <c r="GTL11" s="177"/>
      <c r="GTM11" s="181"/>
      <c r="GTO11" s="175"/>
      <c r="GTP11" s="177"/>
      <c r="GTQ11" s="181"/>
      <c r="GTS11" s="175"/>
      <c r="GTT11" s="177"/>
      <c r="GTU11" s="181"/>
      <c r="GTW11" s="175"/>
      <c r="GTX11" s="177"/>
      <c r="GTY11" s="181"/>
      <c r="GUA11" s="175"/>
      <c r="GUB11" s="177"/>
      <c r="GUC11" s="181"/>
      <c r="GUE11" s="175"/>
      <c r="GUF11" s="177"/>
      <c r="GUG11" s="181"/>
      <c r="GUI11" s="175"/>
      <c r="GUJ11" s="177"/>
      <c r="GUK11" s="181"/>
      <c r="GUM11" s="175"/>
      <c r="GUN11" s="177"/>
      <c r="GUO11" s="181"/>
      <c r="GUQ11" s="175"/>
      <c r="GUR11" s="177"/>
      <c r="GUS11" s="181"/>
      <c r="GUU11" s="175"/>
      <c r="GUV11" s="177"/>
      <c r="GUW11" s="181"/>
      <c r="GUY11" s="175"/>
      <c r="GUZ11" s="177"/>
      <c r="GVA11" s="181"/>
      <c r="GVC11" s="175"/>
      <c r="GVD11" s="177"/>
      <c r="GVE11" s="181"/>
      <c r="GVG11" s="175"/>
      <c r="GVH11" s="177"/>
      <c r="GVI11" s="181"/>
      <c r="GVK11" s="175"/>
      <c r="GVL11" s="177"/>
      <c r="GVM11" s="181"/>
      <c r="GVO11" s="175"/>
      <c r="GVP11" s="177"/>
      <c r="GVQ11" s="181"/>
      <c r="GVS11" s="175"/>
      <c r="GVT11" s="177"/>
      <c r="GVU11" s="181"/>
      <c r="GVW11" s="175"/>
      <c r="GVX11" s="177"/>
      <c r="GVY11" s="181"/>
      <c r="GWA11" s="175"/>
      <c r="GWB11" s="177"/>
      <c r="GWC11" s="181"/>
      <c r="GWE11" s="175"/>
      <c r="GWF11" s="177"/>
      <c r="GWG11" s="181"/>
      <c r="GWI11" s="175"/>
      <c r="GWJ11" s="177"/>
      <c r="GWK11" s="181"/>
      <c r="GWM11" s="175"/>
      <c r="GWN11" s="177"/>
      <c r="GWO11" s="181"/>
      <c r="GWQ11" s="175"/>
      <c r="GWR11" s="177"/>
      <c r="GWS11" s="181"/>
      <c r="GWU11" s="175"/>
      <c r="GWV11" s="177"/>
      <c r="GWW11" s="181"/>
      <c r="GWY11" s="175"/>
      <c r="GWZ11" s="177"/>
      <c r="GXA11" s="181"/>
      <c r="GXC11" s="175"/>
      <c r="GXD11" s="177"/>
      <c r="GXE11" s="181"/>
      <c r="GXG11" s="175"/>
      <c r="GXH11" s="177"/>
      <c r="GXI11" s="181"/>
      <c r="GXK11" s="175"/>
      <c r="GXL11" s="177"/>
      <c r="GXM11" s="181"/>
      <c r="GXO11" s="175"/>
      <c r="GXP11" s="177"/>
      <c r="GXQ11" s="181"/>
      <c r="GXS11" s="175"/>
      <c r="GXT11" s="177"/>
      <c r="GXU11" s="181"/>
      <c r="GXW11" s="175"/>
      <c r="GXX11" s="177"/>
      <c r="GXY11" s="181"/>
      <c r="GYA11" s="175"/>
      <c r="GYB11" s="177"/>
      <c r="GYC11" s="181"/>
      <c r="GYE11" s="175"/>
      <c r="GYF11" s="177"/>
      <c r="GYG11" s="181"/>
      <c r="GYI11" s="175"/>
      <c r="GYJ11" s="177"/>
      <c r="GYK11" s="181"/>
      <c r="GYM11" s="175"/>
      <c r="GYN11" s="177"/>
      <c r="GYO11" s="181"/>
      <c r="GYQ11" s="175"/>
      <c r="GYR11" s="177"/>
      <c r="GYS11" s="181"/>
      <c r="GYU11" s="175"/>
      <c r="GYV11" s="177"/>
      <c r="GYW11" s="181"/>
      <c r="GYY11" s="175"/>
      <c r="GYZ11" s="177"/>
      <c r="GZA11" s="181"/>
      <c r="GZC11" s="175"/>
      <c r="GZD11" s="177"/>
      <c r="GZE11" s="181"/>
      <c r="GZG11" s="175"/>
      <c r="GZH11" s="177"/>
      <c r="GZI11" s="181"/>
      <c r="GZK11" s="175"/>
      <c r="GZL11" s="177"/>
      <c r="GZM11" s="181"/>
      <c r="GZO11" s="175"/>
      <c r="GZP11" s="177"/>
      <c r="GZQ11" s="181"/>
      <c r="GZS11" s="175"/>
      <c r="GZT11" s="177"/>
      <c r="GZU11" s="181"/>
      <c r="GZW11" s="175"/>
      <c r="GZX11" s="177"/>
      <c r="GZY11" s="181"/>
      <c r="HAA11" s="175"/>
      <c r="HAB11" s="177"/>
      <c r="HAC11" s="181"/>
      <c r="HAE11" s="175"/>
      <c r="HAF11" s="177"/>
      <c r="HAG11" s="181"/>
      <c r="HAI11" s="175"/>
      <c r="HAJ11" s="177"/>
      <c r="HAK11" s="181"/>
      <c r="HAM11" s="175"/>
      <c r="HAN11" s="177"/>
      <c r="HAO11" s="181"/>
      <c r="HAQ11" s="175"/>
      <c r="HAR11" s="177"/>
      <c r="HAS11" s="181"/>
      <c r="HAU11" s="175"/>
      <c r="HAV11" s="177"/>
      <c r="HAW11" s="181"/>
      <c r="HAY11" s="175"/>
      <c r="HAZ11" s="177"/>
      <c r="HBA11" s="181"/>
      <c r="HBC11" s="175"/>
      <c r="HBD11" s="177"/>
      <c r="HBE11" s="181"/>
      <c r="HBG11" s="175"/>
      <c r="HBH11" s="177"/>
      <c r="HBI11" s="181"/>
      <c r="HBK11" s="175"/>
      <c r="HBL11" s="177"/>
      <c r="HBM11" s="181"/>
      <c r="HBO11" s="175"/>
      <c r="HBP11" s="177"/>
      <c r="HBQ11" s="181"/>
      <c r="HBS11" s="175"/>
      <c r="HBT11" s="177"/>
      <c r="HBU11" s="181"/>
      <c r="HBW11" s="175"/>
      <c r="HBX11" s="177"/>
      <c r="HBY11" s="181"/>
      <c r="HCA11" s="175"/>
      <c r="HCB11" s="177"/>
      <c r="HCC11" s="181"/>
      <c r="HCE11" s="175"/>
      <c r="HCF11" s="177"/>
      <c r="HCG11" s="181"/>
      <c r="HCI11" s="175"/>
      <c r="HCJ11" s="177"/>
      <c r="HCK11" s="181"/>
      <c r="HCM11" s="175"/>
      <c r="HCN11" s="177"/>
      <c r="HCO11" s="181"/>
      <c r="HCQ11" s="175"/>
      <c r="HCR11" s="177"/>
      <c r="HCS11" s="181"/>
      <c r="HCU11" s="175"/>
      <c r="HCV11" s="177"/>
      <c r="HCW11" s="181"/>
      <c r="HCY11" s="175"/>
      <c r="HCZ11" s="177"/>
      <c r="HDA11" s="181"/>
      <c r="HDC11" s="175"/>
      <c r="HDD11" s="177"/>
      <c r="HDE11" s="181"/>
      <c r="HDG11" s="175"/>
      <c r="HDH11" s="177"/>
      <c r="HDI11" s="181"/>
      <c r="HDK11" s="175"/>
      <c r="HDL11" s="177"/>
      <c r="HDM11" s="181"/>
      <c r="HDO11" s="175"/>
      <c r="HDP11" s="177"/>
      <c r="HDQ11" s="181"/>
      <c r="HDS11" s="175"/>
      <c r="HDT11" s="177"/>
      <c r="HDU11" s="181"/>
      <c r="HDW11" s="175"/>
      <c r="HDX11" s="177"/>
      <c r="HDY11" s="181"/>
      <c r="HEA11" s="175"/>
      <c r="HEB11" s="177"/>
      <c r="HEC11" s="181"/>
      <c r="HEE11" s="175"/>
      <c r="HEF11" s="177"/>
      <c r="HEG11" s="181"/>
      <c r="HEI11" s="175"/>
      <c r="HEJ11" s="177"/>
      <c r="HEK11" s="181"/>
      <c r="HEM11" s="175"/>
      <c r="HEN11" s="177"/>
      <c r="HEO11" s="181"/>
      <c r="HEQ11" s="175"/>
      <c r="HER11" s="177"/>
      <c r="HES11" s="181"/>
      <c r="HEU11" s="175"/>
      <c r="HEV11" s="177"/>
      <c r="HEW11" s="181"/>
      <c r="HEY11" s="175"/>
      <c r="HEZ11" s="177"/>
      <c r="HFA11" s="181"/>
      <c r="HFC11" s="175"/>
      <c r="HFD11" s="177"/>
      <c r="HFE11" s="181"/>
      <c r="HFG11" s="175"/>
      <c r="HFH11" s="177"/>
      <c r="HFI11" s="181"/>
      <c r="HFK11" s="175"/>
      <c r="HFL11" s="177"/>
      <c r="HFM11" s="181"/>
      <c r="HFO11" s="175"/>
      <c r="HFP11" s="177"/>
      <c r="HFQ11" s="181"/>
      <c r="HFS11" s="175"/>
      <c r="HFT11" s="177"/>
      <c r="HFU11" s="181"/>
      <c r="HFW11" s="175"/>
      <c r="HFX11" s="177"/>
      <c r="HFY11" s="181"/>
      <c r="HGA11" s="175"/>
      <c r="HGB11" s="177"/>
      <c r="HGC11" s="181"/>
      <c r="HGE11" s="175"/>
      <c r="HGF11" s="177"/>
      <c r="HGG11" s="181"/>
      <c r="HGI11" s="175"/>
      <c r="HGJ11" s="177"/>
      <c r="HGK11" s="181"/>
      <c r="HGM11" s="175"/>
      <c r="HGN11" s="177"/>
      <c r="HGO11" s="181"/>
      <c r="HGQ11" s="175"/>
      <c r="HGR11" s="177"/>
      <c r="HGS11" s="181"/>
      <c r="HGU11" s="175"/>
      <c r="HGV11" s="177"/>
      <c r="HGW11" s="181"/>
      <c r="HGY11" s="175"/>
      <c r="HGZ11" s="177"/>
      <c r="HHA11" s="181"/>
      <c r="HHC11" s="175"/>
      <c r="HHD11" s="177"/>
      <c r="HHE11" s="181"/>
      <c r="HHG11" s="175"/>
      <c r="HHH11" s="177"/>
      <c r="HHI11" s="181"/>
      <c r="HHK11" s="175"/>
      <c r="HHL11" s="177"/>
      <c r="HHM11" s="181"/>
      <c r="HHO11" s="175"/>
      <c r="HHP11" s="177"/>
      <c r="HHQ11" s="181"/>
      <c r="HHS11" s="175"/>
      <c r="HHT11" s="177"/>
      <c r="HHU11" s="181"/>
      <c r="HHW11" s="175"/>
      <c r="HHX11" s="177"/>
      <c r="HHY11" s="181"/>
      <c r="HIA11" s="175"/>
      <c r="HIB11" s="177"/>
      <c r="HIC11" s="181"/>
      <c r="HIE11" s="175"/>
      <c r="HIF11" s="177"/>
      <c r="HIG11" s="181"/>
      <c r="HII11" s="175"/>
      <c r="HIJ11" s="177"/>
      <c r="HIK11" s="181"/>
      <c r="HIM11" s="175"/>
      <c r="HIN11" s="177"/>
      <c r="HIO11" s="181"/>
      <c r="HIQ11" s="175"/>
      <c r="HIR11" s="177"/>
      <c r="HIS11" s="181"/>
      <c r="HIU11" s="175"/>
      <c r="HIV11" s="177"/>
      <c r="HIW11" s="181"/>
      <c r="HIY11" s="175"/>
      <c r="HIZ11" s="177"/>
      <c r="HJA11" s="181"/>
      <c r="HJC11" s="175"/>
      <c r="HJD11" s="177"/>
      <c r="HJE11" s="181"/>
      <c r="HJG11" s="175"/>
      <c r="HJH11" s="177"/>
      <c r="HJI11" s="181"/>
      <c r="HJK11" s="175"/>
      <c r="HJL11" s="177"/>
      <c r="HJM11" s="181"/>
      <c r="HJO11" s="175"/>
      <c r="HJP11" s="177"/>
      <c r="HJQ11" s="181"/>
      <c r="HJS11" s="175"/>
      <c r="HJT11" s="177"/>
      <c r="HJU11" s="181"/>
      <c r="HJW11" s="175"/>
      <c r="HJX11" s="177"/>
      <c r="HJY11" s="181"/>
      <c r="HKA11" s="175"/>
      <c r="HKB11" s="177"/>
      <c r="HKC11" s="181"/>
      <c r="HKE11" s="175"/>
      <c r="HKF11" s="177"/>
      <c r="HKG11" s="181"/>
      <c r="HKI11" s="175"/>
      <c r="HKJ11" s="177"/>
      <c r="HKK11" s="181"/>
      <c r="HKM11" s="175"/>
      <c r="HKN11" s="177"/>
      <c r="HKO11" s="181"/>
      <c r="HKQ11" s="175"/>
      <c r="HKR11" s="177"/>
      <c r="HKS11" s="181"/>
      <c r="HKU11" s="175"/>
      <c r="HKV11" s="177"/>
      <c r="HKW11" s="181"/>
      <c r="HKY11" s="175"/>
      <c r="HKZ11" s="177"/>
      <c r="HLA11" s="181"/>
      <c r="HLC11" s="175"/>
      <c r="HLD11" s="177"/>
      <c r="HLE11" s="181"/>
      <c r="HLG11" s="175"/>
      <c r="HLH11" s="177"/>
      <c r="HLI11" s="181"/>
      <c r="HLK11" s="175"/>
      <c r="HLL11" s="177"/>
      <c r="HLM11" s="181"/>
      <c r="HLO11" s="175"/>
      <c r="HLP11" s="177"/>
      <c r="HLQ11" s="181"/>
      <c r="HLS11" s="175"/>
      <c r="HLT11" s="177"/>
      <c r="HLU11" s="181"/>
      <c r="HLW11" s="175"/>
      <c r="HLX11" s="177"/>
      <c r="HLY11" s="181"/>
      <c r="HMA11" s="175"/>
      <c r="HMB11" s="177"/>
      <c r="HMC11" s="181"/>
      <c r="HME11" s="175"/>
      <c r="HMF11" s="177"/>
      <c r="HMG11" s="181"/>
      <c r="HMI11" s="175"/>
      <c r="HMJ11" s="177"/>
      <c r="HMK11" s="181"/>
      <c r="HMM11" s="175"/>
      <c r="HMN11" s="177"/>
      <c r="HMO11" s="181"/>
      <c r="HMQ11" s="175"/>
      <c r="HMR11" s="177"/>
      <c r="HMS11" s="181"/>
      <c r="HMU11" s="175"/>
      <c r="HMV11" s="177"/>
      <c r="HMW11" s="181"/>
      <c r="HMY11" s="175"/>
      <c r="HMZ11" s="177"/>
      <c r="HNA11" s="181"/>
      <c r="HNC11" s="175"/>
      <c r="HND11" s="177"/>
      <c r="HNE11" s="181"/>
      <c r="HNG11" s="175"/>
      <c r="HNH11" s="177"/>
      <c r="HNI11" s="181"/>
      <c r="HNK11" s="175"/>
      <c r="HNL11" s="177"/>
      <c r="HNM11" s="181"/>
      <c r="HNO11" s="175"/>
      <c r="HNP11" s="177"/>
      <c r="HNQ11" s="181"/>
      <c r="HNS11" s="175"/>
      <c r="HNT11" s="177"/>
      <c r="HNU11" s="181"/>
      <c r="HNW11" s="175"/>
      <c r="HNX11" s="177"/>
      <c r="HNY11" s="181"/>
      <c r="HOA11" s="175"/>
      <c r="HOB11" s="177"/>
      <c r="HOC11" s="181"/>
      <c r="HOE11" s="175"/>
      <c r="HOF11" s="177"/>
      <c r="HOG11" s="181"/>
      <c r="HOI11" s="175"/>
      <c r="HOJ11" s="177"/>
      <c r="HOK11" s="181"/>
      <c r="HOM11" s="175"/>
      <c r="HON11" s="177"/>
      <c r="HOO11" s="181"/>
      <c r="HOQ11" s="175"/>
      <c r="HOR11" s="177"/>
      <c r="HOS11" s="181"/>
      <c r="HOU11" s="175"/>
      <c r="HOV11" s="177"/>
      <c r="HOW11" s="181"/>
      <c r="HOY11" s="175"/>
      <c r="HOZ11" s="177"/>
      <c r="HPA11" s="181"/>
      <c r="HPC11" s="175"/>
      <c r="HPD11" s="177"/>
      <c r="HPE11" s="181"/>
      <c r="HPG11" s="175"/>
      <c r="HPH11" s="177"/>
      <c r="HPI11" s="181"/>
      <c r="HPK11" s="175"/>
      <c r="HPL11" s="177"/>
      <c r="HPM11" s="181"/>
      <c r="HPO11" s="175"/>
      <c r="HPP11" s="177"/>
      <c r="HPQ11" s="181"/>
      <c r="HPS11" s="175"/>
      <c r="HPT11" s="177"/>
      <c r="HPU11" s="181"/>
      <c r="HPW11" s="175"/>
      <c r="HPX11" s="177"/>
      <c r="HPY11" s="181"/>
      <c r="HQA11" s="175"/>
      <c r="HQB11" s="177"/>
      <c r="HQC11" s="181"/>
      <c r="HQE11" s="175"/>
      <c r="HQF11" s="177"/>
      <c r="HQG11" s="181"/>
      <c r="HQI11" s="175"/>
      <c r="HQJ11" s="177"/>
      <c r="HQK11" s="181"/>
      <c r="HQM11" s="175"/>
      <c r="HQN11" s="177"/>
      <c r="HQO11" s="181"/>
      <c r="HQQ11" s="175"/>
      <c r="HQR11" s="177"/>
      <c r="HQS11" s="181"/>
      <c r="HQU11" s="175"/>
      <c r="HQV11" s="177"/>
      <c r="HQW11" s="181"/>
      <c r="HQY11" s="175"/>
      <c r="HQZ11" s="177"/>
      <c r="HRA11" s="181"/>
      <c r="HRC11" s="175"/>
      <c r="HRD11" s="177"/>
      <c r="HRE11" s="181"/>
      <c r="HRG11" s="175"/>
      <c r="HRH11" s="177"/>
      <c r="HRI11" s="181"/>
      <c r="HRK11" s="175"/>
      <c r="HRL11" s="177"/>
      <c r="HRM11" s="181"/>
      <c r="HRO11" s="175"/>
      <c r="HRP11" s="177"/>
      <c r="HRQ11" s="181"/>
      <c r="HRS11" s="175"/>
      <c r="HRT11" s="177"/>
      <c r="HRU11" s="181"/>
      <c r="HRW11" s="175"/>
      <c r="HRX11" s="177"/>
      <c r="HRY11" s="181"/>
      <c r="HSA11" s="175"/>
      <c r="HSB11" s="177"/>
      <c r="HSC11" s="181"/>
      <c r="HSE11" s="175"/>
      <c r="HSF11" s="177"/>
      <c r="HSG11" s="181"/>
      <c r="HSI11" s="175"/>
      <c r="HSJ11" s="177"/>
      <c r="HSK11" s="181"/>
      <c r="HSM11" s="175"/>
      <c r="HSN11" s="177"/>
      <c r="HSO11" s="181"/>
      <c r="HSQ11" s="175"/>
      <c r="HSR11" s="177"/>
      <c r="HSS11" s="181"/>
      <c r="HSU11" s="175"/>
      <c r="HSV11" s="177"/>
      <c r="HSW11" s="181"/>
      <c r="HSY11" s="175"/>
      <c r="HSZ11" s="177"/>
      <c r="HTA11" s="181"/>
      <c r="HTC11" s="175"/>
      <c r="HTD11" s="177"/>
      <c r="HTE11" s="181"/>
      <c r="HTG11" s="175"/>
      <c r="HTH11" s="177"/>
      <c r="HTI11" s="181"/>
      <c r="HTK11" s="175"/>
      <c r="HTL11" s="177"/>
      <c r="HTM11" s="181"/>
      <c r="HTO11" s="175"/>
      <c r="HTP11" s="177"/>
      <c r="HTQ11" s="181"/>
      <c r="HTS11" s="175"/>
      <c r="HTT11" s="177"/>
      <c r="HTU11" s="181"/>
      <c r="HTW11" s="175"/>
      <c r="HTX11" s="177"/>
      <c r="HTY11" s="181"/>
      <c r="HUA11" s="175"/>
      <c r="HUB11" s="177"/>
      <c r="HUC11" s="181"/>
      <c r="HUE11" s="175"/>
      <c r="HUF11" s="177"/>
      <c r="HUG11" s="181"/>
      <c r="HUI11" s="175"/>
      <c r="HUJ11" s="177"/>
      <c r="HUK11" s="181"/>
      <c r="HUM11" s="175"/>
      <c r="HUN11" s="177"/>
      <c r="HUO11" s="181"/>
      <c r="HUQ11" s="175"/>
      <c r="HUR11" s="177"/>
      <c r="HUS11" s="181"/>
      <c r="HUU11" s="175"/>
      <c r="HUV11" s="177"/>
      <c r="HUW11" s="181"/>
      <c r="HUY11" s="175"/>
      <c r="HUZ11" s="177"/>
      <c r="HVA11" s="181"/>
      <c r="HVC11" s="175"/>
      <c r="HVD11" s="177"/>
      <c r="HVE11" s="181"/>
      <c r="HVG11" s="175"/>
      <c r="HVH11" s="177"/>
      <c r="HVI11" s="181"/>
      <c r="HVK11" s="175"/>
      <c r="HVL11" s="177"/>
      <c r="HVM11" s="181"/>
      <c r="HVO11" s="175"/>
      <c r="HVP11" s="177"/>
      <c r="HVQ11" s="181"/>
      <c r="HVS11" s="175"/>
      <c r="HVT11" s="177"/>
      <c r="HVU11" s="181"/>
      <c r="HVW11" s="175"/>
      <c r="HVX11" s="177"/>
      <c r="HVY11" s="181"/>
      <c r="HWA11" s="175"/>
      <c r="HWB11" s="177"/>
      <c r="HWC11" s="181"/>
      <c r="HWE11" s="175"/>
      <c r="HWF11" s="177"/>
      <c r="HWG11" s="181"/>
      <c r="HWI11" s="175"/>
      <c r="HWJ11" s="177"/>
      <c r="HWK11" s="181"/>
      <c r="HWM11" s="175"/>
      <c r="HWN11" s="177"/>
      <c r="HWO11" s="181"/>
      <c r="HWQ11" s="175"/>
      <c r="HWR11" s="177"/>
      <c r="HWS11" s="181"/>
      <c r="HWU11" s="175"/>
      <c r="HWV11" s="177"/>
      <c r="HWW11" s="181"/>
      <c r="HWY11" s="175"/>
      <c r="HWZ11" s="177"/>
      <c r="HXA11" s="181"/>
      <c r="HXC11" s="175"/>
      <c r="HXD11" s="177"/>
      <c r="HXE11" s="181"/>
      <c r="HXG11" s="175"/>
      <c r="HXH11" s="177"/>
      <c r="HXI11" s="181"/>
      <c r="HXK11" s="175"/>
      <c r="HXL11" s="177"/>
      <c r="HXM11" s="181"/>
      <c r="HXO11" s="175"/>
      <c r="HXP11" s="177"/>
      <c r="HXQ11" s="181"/>
      <c r="HXS11" s="175"/>
      <c r="HXT11" s="177"/>
      <c r="HXU11" s="181"/>
      <c r="HXW11" s="175"/>
      <c r="HXX11" s="177"/>
      <c r="HXY11" s="181"/>
      <c r="HYA11" s="175"/>
      <c r="HYB11" s="177"/>
      <c r="HYC11" s="181"/>
      <c r="HYE11" s="175"/>
      <c r="HYF11" s="177"/>
      <c r="HYG11" s="181"/>
      <c r="HYI11" s="175"/>
      <c r="HYJ11" s="177"/>
      <c r="HYK11" s="181"/>
      <c r="HYM11" s="175"/>
      <c r="HYN11" s="177"/>
      <c r="HYO11" s="181"/>
      <c r="HYQ11" s="175"/>
      <c r="HYR11" s="177"/>
      <c r="HYS11" s="181"/>
      <c r="HYU11" s="175"/>
      <c r="HYV11" s="177"/>
      <c r="HYW11" s="181"/>
      <c r="HYY11" s="175"/>
      <c r="HYZ11" s="177"/>
      <c r="HZA11" s="181"/>
      <c r="HZC11" s="175"/>
      <c r="HZD11" s="177"/>
      <c r="HZE11" s="181"/>
      <c r="HZG11" s="175"/>
      <c r="HZH11" s="177"/>
      <c r="HZI11" s="181"/>
      <c r="HZK11" s="175"/>
      <c r="HZL11" s="177"/>
      <c r="HZM11" s="181"/>
      <c r="HZO11" s="175"/>
      <c r="HZP11" s="177"/>
      <c r="HZQ11" s="181"/>
      <c r="HZS11" s="175"/>
      <c r="HZT11" s="177"/>
      <c r="HZU11" s="181"/>
      <c r="HZW11" s="175"/>
      <c r="HZX11" s="177"/>
      <c r="HZY11" s="181"/>
      <c r="IAA11" s="175"/>
      <c r="IAB11" s="177"/>
      <c r="IAC11" s="181"/>
      <c r="IAE11" s="175"/>
      <c r="IAF11" s="177"/>
      <c r="IAG11" s="181"/>
      <c r="IAI11" s="175"/>
      <c r="IAJ11" s="177"/>
      <c r="IAK11" s="181"/>
      <c r="IAM11" s="175"/>
      <c r="IAN11" s="177"/>
      <c r="IAO11" s="181"/>
      <c r="IAQ11" s="175"/>
      <c r="IAR11" s="177"/>
      <c r="IAS11" s="181"/>
      <c r="IAU11" s="175"/>
      <c r="IAV11" s="177"/>
      <c r="IAW11" s="181"/>
      <c r="IAY11" s="175"/>
      <c r="IAZ11" s="177"/>
      <c r="IBA11" s="181"/>
      <c r="IBC11" s="175"/>
      <c r="IBD11" s="177"/>
      <c r="IBE11" s="181"/>
      <c r="IBG11" s="175"/>
      <c r="IBH11" s="177"/>
      <c r="IBI11" s="181"/>
      <c r="IBK11" s="175"/>
      <c r="IBL11" s="177"/>
      <c r="IBM11" s="181"/>
      <c r="IBO11" s="175"/>
      <c r="IBP11" s="177"/>
      <c r="IBQ11" s="181"/>
      <c r="IBS11" s="175"/>
      <c r="IBT11" s="177"/>
      <c r="IBU11" s="181"/>
      <c r="IBW11" s="175"/>
      <c r="IBX11" s="177"/>
      <c r="IBY11" s="181"/>
      <c r="ICA11" s="175"/>
      <c r="ICB11" s="177"/>
      <c r="ICC11" s="181"/>
      <c r="ICE11" s="175"/>
      <c r="ICF11" s="177"/>
      <c r="ICG11" s="181"/>
      <c r="ICI11" s="175"/>
      <c r="ICJ11" s="177"/>
      <c r="ICK11" s="181"/>
      <c r="ICM11" s="175"/>
      <c r="ICN11" s="177"/>
      <c r="ICO11" s="181"/>
      <c r="ICQ11" s="175"/>
      <c r="ICR11" s="177"/>
      <c r="ICS11" s="181"/>
      <c r="ICU11" s="175"/>
      <c r="ICV11" s="177"/>
      <c r="ICW11" s="181"/>
      <c r="ICY11" s="175"/>
      <c r="ICZ11" s="177"/>
      <c r="IDA11" s="181"/>
      <c r="IDC11" s="175"/>
      <c r="IDD11" s="177"/>
      <c r="IDE11" s="181"/>
      <c r="IDG11" s="175"/>
      <c r="IDH11" s="177"/>
      <c r="IDI11" s="181"/>
      <c r="IDK11" s="175"/>
      <c r="IDL11" s="177"/>
      <c r="IDM11" s="181"/>
      <c r="IDO11" s="175"/>
      <c r="IDP11" s="177"/>
      <c r="IDQ11" s="181"/>
      <c r="IDS11" s="175"/>
      <c r="IDT11" s="177"/>
      <c r="IDU11" s="181"/>
      <c r="IDW11" s="175"/>
      <c r="IDX11" s="177"/>
      <c r="IDY11" s="181"/>
      <c r="IEA11" s="175"/>
      <c r="IEB11" s="177"/>
      <c r="IEC11" s="181"/>
      <c r="IEE11" s="175"/>
      <c r="IEF11" s="177"/>
      <c r="IEG11" s="181"/>
      <c r="IEI11" s="175"/>
      <c r="IEJ11" s="177"/>
      <c r="IEK11" s="181"/>
      <c r="IEM11" s="175"/>
      <c r="IEN11" s="177"/>
      <c r="IEO11" s="181"/>
      <c r="IEQ11" s="175"/>
      <c r="IER11" s="177"/>
      <c r="IES11" s="181"/>
      <c r="IEU11" s="175"/>
      <c r="IEV11" s="177"/>
      <c r="IEW11" s="181"/>
      <c r="IEY11" s="175"/>
      <c r="IEZ11" s="177"/>
      <c r="IFA11" s="181"/>
      <c r="IFC11" s="175"/>
      <c r="IFD11" s="177"/>
      <c r="IFE11" s="181"/>
      <c r="IFG11" s="175"/>
      <c r="IFH11" s="177"/>
      <c r="IFI11" s="181"/>
      <c r="IFK11" s="175"/>
      <c r="IFL11" s="177"/>
      <c r="IFM11" s="181"/>
      <c r="IFO11" s="175"/>
      <c r="IFP11" s="177"/>
      <c r="IFQ11" s="181"/>
      <c r="IFS11" s="175"/>
      <c r="IFT11" s="177"/>
      <c r="IFU11" s="181"/>
      <c r="IFW11" s="175"/>
      <c r="IFX11" s="177"/>
      <c r="IFY11" s="181"/>
      <c r="IGA11" s="175"/>
      <c r="IGB11" s="177"/>
      <c r="IGC11" s="181"/>
      <c r="IGE11" s="175"/>
      <c r="IGF11" s="177"/>
      <c r="IGG11" s="181"/>
      <c r="IGI11" s="175"/>
      <c r="IGJ11" s="177"/>
      <c r="IGK11" s="181"/>
      <c r="IGM11" s="175"/>
      <c r="IGN11" s="177"/>
      <c r="IGO11" s="181"/>
      <c r="IGQ11" s="175"/>
      <c r="IGR11" s="177"/>
      <c r="IGS11" s="181"/>
      <c r="IGU11" s="175"/>
      <c r="IGV11" s="177"/>
      <c r="IGW11" s="181"/>
      <c r="IGY11" s="175"/>
      <c r="IGZ11" s="177"/>
      <c r="IHA11" s="181"/>
      <c r="IHC11" s="175"/>
      <c r="IHD11" s="177"/>
      <c r="IHE11" s="181"/>
      <c r="IHG11" s="175"/>
      <c r="IHH11" s="177"/>
      <c r="IHI11" s="181"/>
      <c r="IHK11" s="175"/>
      <c r="IHL11" s="177"/>
      <c r="IHM11" s="181"/>
      <c r="IHO11" s="175"/>
      <c r="IHP11" s="177"/>
      <c r="IHQ11" s="181"/>
      <c r="IHS11" s="175"/>
      <c r="IHT11" s="177"/>
      <c r="IHU11" s="181"/>
      <c r="IHW11" s="175"/>
      <c r="IHX11" s="177"/>
      <c r="IHY11" s="181"/>
      <c r="IIA11" s="175"/>
      <c r="IIB11" s="177"/>
      <c r="IIC11" s="181"/>
      <c r="IIE11" s="175"/>
      <c r="IIF11" s="177"/>
      <c r="IIG11" s="181"/>
      <c r="III11" s="175"/>
      <c r="IIJ11" s="177"/>
      <c r="IIK11" s="181"/>
      <c r="IIM11" s="175"/>
      <c r="IIN11" s="177"/>
      <c r="IIO11" s="181"/>
      <c r="IIQ11" s="175"/>
      <c r="IIR11" s="177"/>
      <c r="IIS11" s="181"/>
      <c r="IIU11" s="175"/>
      <c r="IIV11" s="177"/>
      <c r="IIW11" s="181"/>
      <c r="IIY11" s="175"/>
      <c r="IIZ11" s="177"/>
      <c r="IJA11" s="181"/>
      <c r="IJC11" s="175"/>
      <c r="IJD11" s="177"/>
      <c r="IJE11" s="181"/>
      <c r="IJG11" s="175"/>
      <c r="IJH11" s="177"/>
      <c r="IJI11" s="181"/>
      <c r="IJK11" s="175"/>
      <c r="IJL11" s="177"/>
      <c r="IJM11" s="181"/>
      <c r="IJO11" s="175"/>
      <c r="IJP11" s="177"/>
      <c r="IJQ11" s="181"/>
      <c r="IJS11" s="175"/>
      <c r="IJT11" s="177"/>
      <c r="IJU11" s="181"/>
      <c r="IJW11" s="175"/>
      <c r="IJX11" s="177"/>
      <c r="IJY11" s="181"/>
      <c r="IKA11" s="175"/>
      <c r="IKB11" s="177"/>
      <c r="IKC11" s="181"/>
      <c r="IKE11" s="175"/>
      <c r="IKF11" s="177"/>
      <c r="IKG11" s="181"/>
      <c r="IKI11" s="175"/>
      <c r="IKJ11" s="177"/>
      <c r="IKK11" s="181"/>
      <c r="IKM11" s="175"/>
      <c r="IKN11" s="177"/>
      <c r="IKO11" s="181"/>
      <c r="IKQ11" s="175"/>
      <c r="IKR11" s="177"/>
      <c r="IKS11" s="181"/>
      <c r="IKU11" s="175"/>
      <c r="IKV11" s="177"/>
      <c r="IKW11" s="181"/>
      <c r="IKY11" s="175"/>
      <c r="IKZ11" s="177"/>
      <c r="ILA11" s="181"/>
      <c r="ILC11" s="175"/>
      <c r="ILD11" s="177"/>
      <c r="ILE11" s="181"/>
      <c r="ILG11" s="175"/>
      <c r="ILH11" s="177"/>
      <c r="ILI11" s="181"/>
      <c r="ILK11" s="175"/>
      <c r="ILL11" s="177"/>
      <c r="ILM11" s="181"/>
      <c r="ILO11" s="175"/>
      <c r="ILP11" s="177"/>
      <c r="ILQ11" s="181"/>
      <c r="ILS11" s="175"/>
      <c r="ILT11" s="177"/>
      <c r="ILU11" s="181"/>
      <c r="ILW11" s="175"/>
      <c r="ILX11" s="177"/>
      <c r="ILY11" s="181"/>
      <c r="IMA11" s="175"/>
      <c r="IMB11" s="177"/>
      <c r="IMC11" s="181"/>
      <c r="IME11" s="175"/>
      <c r="IMF11" s="177"/>
      <c r="IMG11" s="181"/>
      <c r="IMI11" s="175"/>
      <c r="IMJ11" s="177"/>
      <c r="IMK11" s="181"/>
      <c r="IMM11" s="175"/>
      <c r="IMN11" s="177"/>
      <c r="IMO11" s="181"/>
      <c r="IMQ11" s="175"/>
      <c r="IMR11" s="177"/>
      <c r="IMS11" s="181"/>
      <c r="IMU11" s="175"/>
      <c r="IMV11" s="177"/>
      <c r="IMW11" s="181"/>
      <c r="IMY11" s="175"/>
      <c r="IMZ11" s="177"/>
      <c r="INA11" s="181"/>
      <c r="INC11" s="175"/>
      <c r="IND11" s="177"/>
      <c r="INE11" s="181"/>
      <c r="ING11" s="175"/>
      <c r="INH11" s="177"/>
      <c r="INI11" s="181"/>
      <c r="INK11" s="175"/>
      <c r="INL11" s="177"/>
      <c r="INM11" s="181"/>
      <c r="INO11" s="175"/>
      <c r="INP11" s="177"/>
      <c r="INQ11" s="181"/>
      <c r="INS11" s="175"/>
      <c r="INT11" s="177"/>
      <c r="INU11" s="181"/>
      <c r="INW11" s="175"/>
      <c r="INX11" s="177"/>
      <c r="INY11" s="181"/>
      <c r="IOA11" s="175"/>
      <c r="IOB11" s="177"/>
      <c r="IOC11" s="181"/>
      <c r="IOE11" s="175"/>
      <c r="IOF11" s="177"/>
      <c r="IOG11" s="181"/>
      <c r="IOI11" s="175"/>
      <c r="IOJ11" s="177"/>
      <c r="IOK11" s="181"/>
      <c r="IOM11" s="175"/>
      <c r="ION11" s="177"/>
      <c r="IOO11" s="181"/>
      <c r="IOQ11" s="175"/>
      <c r="IOR11" s="177"/>
      <c r="IOS11" s="181"/>
      <c r="IOU11" s="175"/>
      <c r="IOV11" s="177"/>
      <c r="IOW11" s="181"/>
      <c r="IOY11" s="175"/>
      <c r="IOZ11" s="177"/>
      <c r="IPA11" s="181"/>
      <c r="IPC11" s="175"/>
      <c r="IPD11" s="177"/>
      <c r="IPE11" s="181"/>
      <c r="IPG11" s="175"/>
      <c r="IPH11" s="177"/>
      <c r="IPI11" s="181"/>
      <c r="IPK11" s="175"/>
      <c r="IPL11" s="177"/>
      <c r="IPM11" s="181"/>
      <c r="IPO11" s="175"/>
      <c r="IPP11" s="177"/>
      <c r="IPQ11" s="181"/>
      <c r="IPS11" s="175"/>
      <c r="IPT11" s="177"/>
      <c r="IPU11" s="181"/>
      <c r="IPW11" s="175"/>
      <c r="IPX11" s="177"/>
      <c r="IPY11" s="181"/>
      <c r="IQA11" s="175"/>
      <c r="IQB11" s="177"/>
      <c r="IQC11" s="181"/>
      <c r="IQE11" s="175"/>
      <c r="IQF11" s="177"/>
      <c r="IQG11" s="181"/>
      <c r="IQI11" s="175"/>
      <c r="IQJ11" s="177"/>
      <c r="IQK11" s="181"/>
      <c r="IQM11" s="175"/>
      <c r="IQN11" s="177"/>
      <c r="IQO11" s="181"/>
      <c r="IQQ11" s="175"/>
      <c r="IQR11" s="177"/>
      <c r="IQS11" s="181"/>
      <c r="IQU11" s="175"/>
      <c r="IQV11" s="177"/>
      <c r="IQW11" s="181"/>
      <c r="IQY11" s="175"/>
      <c r="IQZ11" s="177"/>
      <c r="IRA11" s="181"/>
      <c r="IRC11" s="175"/>
      <c r="IRD11" s="177"/>
      <c r="IRE11" s="181"/>
      <c r="IRG11" s="175"/>
      <c r="IRH11" s="177"/>
      <c r="IRI11" s="181"/>
      <c r="IRK11" s="175"/>
      <c r="IRL11" s="177"/>
      <c r="IRM11" s="181"/>
      <c r="IRO11" s="175"/>
      <c r="IRP11" s="177"/>
      <c r="IRQ11" s="181"/>
      <c r="IRS11" s="175"/>
      <c r="IRT11" s="177"/>
      <c r="IRU11" s="181"/>
      <c r="IRW11" s="175"/>
      <c r="IRX11" s="177"/>
      <c r="IRY11" s="181"/>
      <c r="ISA11" s="175"/>
      <c r="ISB11" s="177"/>
      <c r="ISC11" s="181"/>
      <c r="ISE11" s="175"/>
      <c r="ISF11" s="177"/>
      <c r="ISG11" s="181"/>
      <c r="ISI11" s="175"/>
      <c r="ISJ11" s="177"/>
      <c r="ISK11" s="181"/>
      <c r="ISM11" s="175"/>
      <c r="ISN11" s="177"/>
      <c r="ISO11" s="181"/>
      <c r="ISQ11" s="175"/>
      <c r="ISR11" s="177"/>
      <c r="ISS11" s="181"/>
      <c r="ISU11" s="175"/>
      <c r="ISV11" s="177"/>
      <c r="ISW11" s="181"/>
      <c r="ISY11" s="175"/>
      <c r="ISZ11" s="177"/>
      <c r="ITA11" s="181"/>
      <c r="ITC11" s="175"/>
      <c r="ITD11" s="177"/>
      <c r="ITE11" s="181"/>
      <c r="ITG11" s="175"/>
      <c r="ITH11" s="177"/>
      <c r="ITI11" s="181"/>
      <c r="ITK11" s="175"/>
      <c r="ITL11" s="177"/>
      <c r="ITM11" s="181"/>
      <c r="ITO11" s="175"/>
      <c r="ITP11" s="177"/>
      <c r="ITQ11" s="181"/>
      <c r="ITS11" s="175"/>
      <c r="ITT11" s="177"/>
      <c r="ITU11" s="181"/>
      <c r="ITW11" s="175"/>
      <c r="ITX11" s="177"/>
      <c r="ITY11" s="181"/>
      <c r="IUA11" s="175"/>
      <c r="IUB11" s="177"/>
      <c r="IUC11" s="181"/>
      <c r="IUE11" s="175"/>
      <c r="IUF11" s="177"/>
      <c r="IUG11" s="181"/>
      <c r="IUI11" s="175"/>
      <c r="IUJ11" s="177"/>
      <c r="IUK11" s="181"/>
      <c r="IUM11" s="175"/>
      <c r="IUN11" s="177"/>
      <c r="IUO11" s="181"/>
      <c r="IUQ11" s="175"/>
      <c r="IUR11" s="177"/>
      <c r="IUS11" s="181"/>
      <c r="IUU11" s="175"/>
      <c r="IUV11" s="177"/>
      <c r="IUW11" s="181"/>
      <c r="IUY11" s="175"/>
      <c r="IUZ11" s="177"/>
      <c r="IVA11" s="181"/>
      <c r="IVC11" s="175"/>
      <c r="IVD11" s="177"/>
      <c r="IVE11" s="181"/>
      <c r="IVG11" s="175"/>
      <c r="IVH11" s="177"/>
      <c r="IVI11" s="181"/>
      <c r="IVK11" s="175"/>
      <c r="IVL11" s="177"/>
      <c r="IVM11" s="181"/>
      <c r="IVO11" s="175"/>
      <c r="IVP11" s="177"/>
      <c r="IVQ11" s="181"/>
      <c r="IVS11" s="175"/>
      <c r="IVT11" s="177"/>
      <c r="IVU11" s="181"/>
      <c r="IVW11" s="175"/>
      <c r="IVX11" s="177"/>
      <c r="IVY11" s="181"/>
      <c r="IWA11" s="175"/>
      <c r="IWB11" s="177"/>
      <c r="IWC11" s="181"/>
      <c r="IWE11" s="175"/>
      <c r="IWF11" s="177"/>
      <c r="IWG11" s="181"/>
      <c r="IWI11" s="175"/>
      <c r="IWJ11" s="177"/>
      <c r="IWK11" s="181"/>
      <c r="IWM11" s="175"/>
      <c r="IWN11" s="177"/>
      <c r="IWO11" s="181"/>
      <c r="IWQ11" s="175"/>
      <c r="IWR11" s="177"/>
      <c r="IWS11" s="181"/>
      <c r="IWU11" s="175"/>
      <c r="IWV11" s="177"/>
      <c r="IWW11" s="181"/>
      <c r="IWY11" s="175"/>
      <c r="IWZ11" s="177"/>
      <c r="IXA11" s="181"/>
      <c r="IXC11" s="175"/>
      <c r="IXD11" s="177"/>
      <c r="IXE11" s="181"/>
      <c r="IXG11" s="175"/>
      <c r="IXH11" s="177"/>
      <c r="IXI11" s="181"/>
      <c r="IXK11" s="175"/>
      <c r="IXL11" s="177"/>
      <c r="IXM11" s="181"/>
      <c r="IXO11" s="175"/>
      <c r="IXP11" s="177"/>
      <c r="IXQ11" s="181"/>
      <c r="IXS11" s="175"/>
      <c r="IXT11" s="177"/>
      <c r="IXU11" s="181"/>
      <c r="IXW11" s="175"/>
      <c r="IXX11" s="177"/>
      <c r="IXY11" s="181"/>
      <c r="IYA11" s="175"/>
      <c r="IYB11" s="177"/>
      <c r="IYC11" s="181"/>
      <c r="IYE11" s="175"/>
      <c r="IYF11" s="177"/>
      <c r="IYG11" s="181"/>
      <c r="IYI11" s="175"/>
      <c r="IYJ11" s="177"/>
      <c r="IYK11" s="181"/>
      <c r="IYM11" s="175"/>
      <c r="IYN11" s="177"/>
      <c r="IYO11" s="181"/>
      <c r="IYQ11" s="175"/>
      <c r="IYR11" s="177"/>
      <c r="IYS11" s="181"/>
      <c r="IYU11" s="175"/>
      <c r="IYV11" s="177"/>
      <c r="IYW11" s="181"/>
      <c r="IYY11" s="175"/>
      <c r="IYZ11" s="177"/>
      <c r="IZA11" s="181"/>
      <c r="IZC11" s="175"/>
      <c r="IZD11" s="177"/>
      <c r="IZE11" s="181"/>
      <c r="IZG11" s="175"/>
      <c r="IZH11" s="177"/>
      <c r="IZI11" s="181"/>
      <c r="IZK11" s="175"/>
      <c r="IZL11" s="177"/>
      <c r="IZM11" s="181"/>
      <c r="IZO11" s="175"/>
      <c r="IZP11" s="177"/>
      <c r="IZQ11" s="181"/>
      <c r="IZS11" s="175"/>
      <c r="IZT11" s="177"/>
      <c r="IZU11" s="181"/>
      <c r="IZW11" s="175"/>
      <c r="IZX11" s="177"/>
      <c r="IZY11" s="181"/>
      <c r="JAA11" s="175"/>
      <c r="JAB11" s="177"/>
      <c r="JAC11" s="181"/>
      <c r="JAE11" s="175"/>
      <c r="JAF11" s="177"/>
      <c r="JAG11" s="181"/>
      <c r="JAI11" s="175"/>
      <c r="JAJ11" s="177"/>
      <c r="JAK11" s="181"/>
      <c r="JAM11" s="175"/>
      <c r="JAN11" s="177"/>
      <c r="JAO11" s="181"/>
      <c r="JAQ11" s="175"/>
      <c r="JAR11" s="177"/>
      <c r="JAS11" s="181"/>
      <c r="JAU11" s="175"/>
      <c r="JAV11" s="177"/>
      <c r="JAW11" s="181"/>
      <c r="JAY11" s="175"/>
      <c r="JAZ11" s="177"/>
      <c r="JBA11" s="181"/>
      <c r="JBC11" s="175"/>
      <c r="JBD11" s="177"/>
      <c r="JBE11" s="181"/>
      <c r="JBG11" s="175"/>
      <c r="JBH11" s="177"/>
      <c r="JBI11" s="181"/>
      <c r="JBK11" s="175"/>
      <c r="JBL11" s="177"/>
      <c r="JBM11" s="181"/>
      <c r="JBO11" s="175"/>
      <c r="JBP11" s="177"/>
      <c r="JBQ11" s="181"/>
      <c r="JBS11" s="175"/>
      <c r="JBT11" s="177"/>
      <c r="JBU11" s="181"/>
      <c r="JBW11" s="175"/>
      <c r="JBX11" s="177"/>
      <c r="JBY11" s="181"/>
      <c r="JCA11" s="175"/>
      <c r="JCB11" s="177"/>
      <c r="JCC11" s="181"/>
      <c r="JCE11" s="175"/>
      <c r="JCF11" s="177"/>
      <c r="JCG11" s="181"/>
      <c r="JCI11" s="175"/>
      <c r="JCJ11" s="177"/>
      <c r="JCK11" s="181"/>
      <c r="JCM11" s="175"/>
      <c r="JCN11" s="177"/>
      <c r="JCO11" s="181"/>
      <c r="JCQ11" s="175"/>
      <c r="JCR11" s="177"/>
      <c r="JCS11" s="181"/>
      <c r="JCU11" s="175"/>
      <c r="JCV11" s="177"/>
      <c r="JCW11" s="181"/>
      <c r="JCY11" s="175"/>
      <c r="JCZ11" s="177"/>
      <c r="JDA11" s="181"/>
      <c r="JDC11" s="175"/>
      <c r="JDD11" s="177"/>
      <c r="JDE11" s="181"/>
      <c r="JDG11" s="175"/>
      <c r="JDH11" s="177"/>
      <c r="JDI11" s="181"/>
      <c r="JDK11" s="175"/>
      <c r="JDL11" s="177"/>
      <c r="JDM11" s="181"/>
      <c r="JDO11" s="175"/>
      <c r="JDP11" s="177"/>
      <c r="JDQ11" s="181"/>
      <c r="JDS11" s="175"/>
      <c r="JDT11" s="177"/>
      <c r="JDU11" s="181"/>
      <c r="JDW11" s="175"/>
      <c r="JDX11" s="177"/>
      <c r="JDY11" s="181"/>
      <c r="JEA11" s="175"/>
      <c r="JEB11" s="177"/>
      <c r="JEC11" s="181"/>
      <c r="JEE11" s="175"/>
      <c r="JEF11" s="177"/>
      <c r="JEG11" s="181"/>
      <c r="JEI11" s="175"/>
      <c r="JEJ11" s="177"/>
      <c r="JEK11" s="181"/>
      <c r="JEM11" s="175"/>
      <c r="JEN11" s="177"/>
      <c r="JEO11" s="181"/>
      <c r="JEQ11" s="175"/>
      <c r="JER11" s="177"/>
      <c r="JES11" s="181"/>
      <c r="JEU11" s="175"/>
      <c r="JEV11" s="177"/>
      <c r="JEW11" s="181"/>
      <c r="JEY11" s="175"/>
      <c r="JEZ11" s="177"/>
      <c r="JFA11" s="181"/>
      <c r="JFC11" s="175"/>
      <c r="JFD11" s="177"/>
      <c r="JFE11" s="181"/>
      <c r="JFG11" s="175"/>
      <c r="JFH11" s="177"/>
      <c r="JFI11" s="181"/>
      <c r="JFK11" s="175"/>
      <c r="JFL11" s="177"/>
      <c r="JFM11" s="181"/>
      <c r="JFO11" s="175"/>
      <c r="JFP11" s="177"/>
      <c r="JFQ11" s="181"/>
      <c r="JFS11" s="175"/>
      <c r="JFT11" s="177"/>
      <c r="JFU11" s="181"/>
      <c r="JFW11" s="175"/>
      <c r="JFX11" s="177"/>
      <c r="JFY11" s="181"/>
      <c r="JGA11" s="175"/>
      <c r="JGB11" s="177"/>
      <c r="JGC11" s="181"/>
      <c r="JGE11" s="175"/>
      <c r="JGF11" s="177"/>
      <c r="JGG11" s="181"/>
      <c r="JGI11" s="175"/>
      <c r="JGJ11" s="177"/>
      <c r="JGK11" s="181"/>
      <c r="JGM11" s="175"/>
      <c r="JGN11" s="177"/>
      <c r="JGO11" s="181"/>
      <c r="JGQ11" s="175"/>
      <c r="JGR11" s="177"/>
      <c r="JGS11" s="181"/>
      <c r="JGU11" s="175"/>
      <c r="JGV11" s="177"/>
      <c r="JGW11" s="181"/>
      <c r="JGY11" s="175"/>
      <c r="JGZ11" s="177"/>
      <c r="JHA11" s="181"/>
      <c r="JHC11" s="175"/>
      <c r="JHD11" s="177"/>
      <c r="JHE11" s="181"/>
      <c r="JHG11" s="175"/>
      <c r="JHH11" s="177"/>
      <c r="JHI11" s="181"/>
      <c r="JHK11" s="175"/>
      <c r="JHL11" s="177"/>
      <c r="JHM11" s="181"/>
      <c r="JHO11" s="175"/>
      <c r="JHP11" s="177"/>
      <c r="JHQ11" s="181"/>
      <c r="JHS11" s="175"/>
      <c r="JHT11" s="177"/>
      <c r="JHU11" s="181"/>
      <c r="JHW11" s="175"/>
      <c r="JHX11" s="177"/>
      <c r="JHY11" s="181"/>
      <c r="JIA11" s="175"/>
      <c r="JIB11" s="177"/>
      <c r="JIC11" s="181"/>
      <c r="JIE11" s="175"/>
      <c r="JIF11" s="177"/>
      <c r="JIG11" s="181"/>
      <c r="JII11" s="175"/>
      <c r="JIJ11" s="177"/>
      <c r="JIK11" s="181"/>
      <c r="JIM11" s="175"/>
      <c r="JIN11" s="177"/>
      <c r="JIO11" s="181"/>
      <c r="JIQ11" s="175"/>
      <c r="JIR11" s="177"/>
      <c r="JIS11" s="181"/>
      <c r="JIU11" s="175"/>
      <c r="JIV11" s="177"/>
      <c r="JIW11" s="181"/>
      <c r="JIY11" s="175"/>
      <c r="JIZ11" s="177"/>
      <c r="JJA11" s="181"/>
      <c r="JJC11" s="175"/>
      <c r="JJD11" s="177"/>
      <c r="JJE11" s="181"/>
      <c r="JJG11" s="175"/>
      <c r="JJH11" s="177"/>
      <c r="JJI11" s="181"/>
      <c r="JJK11" s="175"/>
      <c r="JJL11" s="177"/>
      <c r="JJM11" s="181"/>
      <c r="JJO11" s="175"/>
      <c r="JJP11" s="177"/>
      <c r="JJQ11" s="181"/>
      <c r="JJS11" s="175"/>
      <c r="JJT11" s="177"/>
      <c r="JJU11" s="181"/>
      <c r="JJW11" s="175"/>
      <c r="JJX11" s="177"/>
      <c r="JJY11" s="181"/>
      <c r="JKA11" s="175"/>
      <c r="JKB11" s="177"/>
      <c r="JKC11" s="181"/>
      <c r="JKE11" s="175"/>
      <c r="JKF11" s="177"/>
      <c r="JKG11" s="181"/>
      <c r="JKI11" s="175"/>
      <c r="JKJ11" s="177"/>
      <c r="JKK11" s="181"/>
      <c r="JKM11" s="175"/>
      <c r="JKN11" s="177"/>
      <c r="JKO11" s="181"/>
      <c r="JKQ11" s="175"/>
      <c r="JKR11" s="177"/>
      <c r="JKS11" s="181"/>
      <c r="JKU11" s="175"/>
      <c r="JKV11" s="177"/>
      <c r="JKW11" s="181"/>
      <c r="JKY11" s="175"/>
      <c r="JKZ11" s="177"/>
      <c r="JLA11" s="181"/>
      <c r="JLC11" s="175"/>
      <c r="JLD11" s="177"/>
      <c r="JLE11" s="181"/>
      <c r="JLG11" s="175"/>
      <c r="JLH11" s="177"/>
      <c r="JLI11" s="181"/>
      <c r="JLK11" s="175"/>
      <c r="JLL11" s="177"/>
      <c r="JLM11" s="181"/>
      <c r="JLO11" s="175"/>
      <c r="JLP11" s="177"/>
      <c r="JLQ11" s="181"/>
      <c r="JLS11" s="175"/>
      <c r="JLT11" s="177"/>
      <c r="JLU11" s="181"/>
      <c r="JLW11" s="175"/>
      <c r="JLX11" s="177"/>
      <c r="JLY11" s="181"/>
      <c r="JMA11" s="175"/>
      <c r="JMB11" s="177"/>
      <c r="JMC11" s="181"/>
      <c r="JME11" s="175"/>
      <c r="JMF11" s="177"/>
      <c r="JMG11" s="181"/>
      <c r="JMI11" s="175"/>
      <c r="JMJ11" s="177"/>
      <c r="JMK11" s="181"/>
      <c r="JMM11" s="175"/>
      <c r="JMN11" s="177"/>
      <c r="JMO11" s="181"/>
      <c r="JMQ11" s="175"/>
      <c r="JMR11" s="177"/>
      <c r="JMS11" s="181"/>
      <c r="JMU11" s="175"/>
      <c r="JMV11" s="177"/>
      <c r="JMW11" s="181"/>
      <c r="JMY11" s="175"/>
      <c r="JMZ11" s="177"/>
      <c r="JNA11" s="181"/>
      <c r="JNC11" s="175"/>
      <c r="JND11" s="177"/>
      <c r="JNE11" s="181"/>
      <c r="JNG11" s="175"/>
      <c r="JNH11" s="177"/>
      <c r="JNI11" s="181"/>
      <c r="JNK11" s="175"/>
      <c r="JNL11" s="177"/>
      <c r="JNM11" s="181"/>
      <c r="JNO11" s="175"/>
      <c r="JNP11" s="177"/>
      <c r="JNQ11" s="181"/>
      <c r="JNS11" s="175"/>
      <c r="JNT11" s="177"/>
      <c r="JNU11" s="181"/>
      <c r="JNW11" s="175"/>
      <c r="JNX11" s="177"/>
      <c r="JNY11" s="181"/>
      <c r="JOA11" s="175"/>
      <c r="JOB11" s="177"/>
      <c r="JOC11" s="181"/>
      <c r="JOE11" s="175"/>
      <c r="JOF11" s="177"/>
      <c r="JOG11" s="181"/>
      <c r="JOI11" s="175"/>
      <c r="JOJ11" s="177"/>
      <c r="JOK11" s="181"/>
      <c r="JOM11" s="175"/>
      <c r="JON11" s="177"/>
      <c r="JOO11" s="181"/>
      <c r="JOQ11" s="175"/>
      <c r="JOR11" s="177"/>
      <c r="JOS11" s="181"/>
      <c r="JOU11" s="175"/>
      <c r="JOV11" s="177"/>
      <c r="JOW11" s="181"/>
      <c r="JOY11" s="175"/>
      <c r="JOZ11" s="177"/>
      <c r="JPA11" s="181"/>
      <c r="JPC11" s="175"/>
      <c r="JPD11" s="177"/>
      <c r="JPE11" s="181"/>
      <c r="JPG11" s="175"/>
      <c r="JPH11" s="177"/>
      <c r="JPI11" s="181"/>
      <c r="JPK11" s="175"/>
      <c r="JPL11" s="177"/>
      <c r="JPM11" s="181"/>
      <c r="JPO11" s="175"/>
      <c r="JPP11" s="177"/>
      <c r="JPQ11" s="181"/>
      <c r="JPS11" s="175"/>
      <c r="JPT11" s="177"/>
      <c r="JPU11" s="181"/>
      <c r="JPW11" s="175"/>
      <c r="JPX11" s="177"/>
      <c r="JPY11" s="181"/>
      <c r="JQA11" s="175"/>
      <c r="JQB11" s="177"/>
      <c r="JQC11" s="181"/>
      <c r="JQE11" s="175"/>
      <c r="JQF11" s="177"/>
      <c r="JQG11" s="181"/>
      <c r="JQI11" s="175"/>
      <c r="JQJ11" s="177"/>
      <c r="JQK11" s="181"/>
      <c r="JQM11" s="175"/>
      <c r="JQN11" s="177"/>
      <c r="JQO11" s="181"/>
      <c r="JQQ11" s="175"/>
      <c r="JQR11" s="177"/>
      <c r="JQS11" s="181"/>
      <c r="JQU11" s="175"/>
      <c r="JQV11" s="177"/>
      <c r="JQW11" s="181"/>
      <c r="JQY11" s="175"/>
      <c r="JQZ11" s="177"/>
      <c r="JRA11" s="181"/>
      <c r="JRC11" s="175"/>
      <c r="JRD11" s="177"/>
      <c r="JRE11" s="181"/>
      <c r="JRG11" s="175"/>
      <c r="JRH11" s="177"/>
      <c r="JRI11" s="181"/>
      <c r="JRK11" s="175"/>
      <c r="JRL11" s="177"/>
      <c r="JRM11" s="181"/>
      <c r="JRO11" s="175"/>
      <c r="JRP11" s="177"/>
      <c r="JRQ11" s="181"/>
      <c r="JRS11" s="175"/>
      <c r="JRT11" s="177"/>
      <c r="JRU11" s="181"/>
      <c r="JRW11" s="175"/>
      <c r="JRX11" s="177"/>
      <c r="JRY11" s="181"/>
      <c r="JSA11" s="175"/>
      <c r="JSB11" s="177"/>
      <c r="JSC11" s="181"/>
      <c r="JSE11" s="175"/>
      <c r="JSF11" s="177"/>
      <c r="JSG11" s="181"/>
      <c r="JSI11" s="175"/>
      <c r="JSJ11" s="177"/>
      <c r="JSK11" s="181"/>
      <c r="JSM11" s="175"/>
      <c r="JSN11" s="177"/>
      <c r="JSO11" s="181"/>
      <c r="JSQ11" s="175"/>
      <c r="JSR11" s="177"/>
      <c r="JSS11" s="181"/>
      <c r="JSU11" s="175"/>
      <c r="JSV11" s="177"/>
      <c r="JSW11" s="181"/>
      <c r="JSY11" s="175"/>
      <c r="JSZ11" s="177"/>
      <c r="JTA11" s="181"/>
      <c r="JTC11" s="175"/>
      <c r="JTD11" s="177"/>
      <c r="JTE11" s="181"/>
      <c r="JTG11" s="175"/>
      <c r="JTH11" s="177"/>
      <c r="JTI11" s="181"/>
      <c r="JTK11" s="175"/>
      <c r="JTL11" s="177"/>
      <c r="JTM11" s="181"/>
      <c r="JTO11" s="175"/>
      <c r="JTP11" s="177"/>
      <c r="JTQ11" s="181"/>
      <c r="JTS11" s="175"/>
      <c r="JTT11" s="177"/>
      <c r="JTU11" s="181"/>
      <c r="JTW11" s="175"/>
      <c r="JTX11" s="177"/>
      <c r="JTY11" s="181"/>
      <c r="JUA11" s="175"/>
      <c r="JUB11" s="177"/>
      <c r="JUC11" s="181"/>
      <c r="JUE11" s="175"/>
      <c r="JUF11" s="177"/>
      <c r="JUG11" s="181"/>
      <c r="JUI11" s="175"/>
      <c r="JUJ11" s="177"/>
      <c r="JUK11" s="181"/>
      <c r="JUM11" s="175"/>
      <c r="JUN11" s="177"/>
      <c r="JUO11" s="181"/>
      <c r="JUQ11" s="175"/>
      <c r="JUR11" s="177"/>
      <c r="JUS11" s="181"/>
      <c r="JUU11" s="175"/>
      <c r="JUV11" s="177"/>
      <c r="JUW11" s="181"/>
      <c r="JUY11" s="175"/>
      <c r="JUZ11" s="177"/>
      <c r="JVA11" s="181"/>
      <c r="JVC11" s="175"/>
      <c r="JVD11" s="177"/>
      <c r="JVE11" s="181"/>
      <c r="JVG11" s="175"/>
      <c r="JVH11" s="177"/>
      <c r="JVI11" s="181"/>
      <c r="JVK11" s="175"/>
      <c r="JVL11" s="177"/>
      <c r="JVM11" s="181"/>
      <c r="JVO11" s="175"/>
      <c r="JVP11" s="177"/>
      <c r="JVQ11" s="181"/>
      <c r="JVS11" s="175"/>
      <c r="JVT11" s="177"/>
      <c r="JVU11" s="181"/>
      <c r="JVW11" s="175"/>
      <c r="JVX11" s="177"/>
      <c r="JVY11" s="181"/>
      <c r="JWA11" s="175"/>
      <c r="JWB11" s="177"/>
      <c r="JWC11" s="181"/>
      <c r="JWE11" s="175"/>
      <c r="JWF11" s="177"/>
      <c r="JWG11" s="181"/>
      <c r="JWI11" s="175"/>
      <c r="JWJ11" s="177"/>
      <c r="JWK11" s="181"/>
      <c r="JWM11" s="175"/>
      <c r="JWN11" s="177"/>
      <c r="JWO11" s="181"/>
      <c r="JWQ11" s="175"/>
      <c r="JWR11" s="177"/>
      <c r="JWS11" s="181"/>
      <c r="JWU11" s="175"/>
      <c r="JWV11" s="177"/>
      <c r="JWW11" s="181"/>
      <c r="JWY11" s="175"/>
      <c r="JWZ11" s="177"/>
      <c r="JXA11" s="181"/>
      <c r="JXC11" s="175"/>
      <c r="JXD11" s="177"/>
      <c r="JXE11" s="181"/>
      <c r="JXG11" s="175"/>
      <c r="JXH11" s="177"/>
      <c r="JXI11" s="181"/>
      <c r="JXK11" s="175"/>
      <c r="JXL11" s="177"/>
      <c r="JXM11" s="181"/>
      <c r="JXO11" s="175"/>
      <c r="JXP11" s="177"/>
      <c r="JXQ11" s="181"/>
      <c r="JXS11" s="175"/>
      <c r="JXT11" s="177"/>
      <c r="JXU11" s="181"/>
      <c r="JXW11" s="175"/>
      <c r="JXX11" s="177"/>
      <c r="JXY11" s="181"/>
      <c r="JYA11" s="175"/>
      <c r="JYB11" s="177"/>
      <c r="JYC11" s="181"/>
      <c r="JYE11" s="175"/>
      <c r="JYF11" s="177"/>
      <c r="JYG11" s="181"/>
      <c r="JYI11" s="175"/>
      <c r="JYJ11" s="177"/>
      <c r="JYK11" s="181"/>
      <c r="JYM11" s="175"/>
      <c r="JYN11" s="177"/>
      <c r="JYO11" s="181"/>
      <c r="JYQ11" s="175"/>
      <c r="JYR11" s="177"/>
      <c r="JYS11" s="181"/>
      <c r="JYU11" s="175"/>
      <c r="JYV11" s="177"/>
      <c r="JYW11" s="181"/>
      <c r="JYY11" s="175"/>
      <c r="JYZ11" s="177"/>
      <c r="JZA11" s="181"/>
      <c r="JZC11" s="175"/>
      <c r="JZD11" s="177"/>
      <c r="JZE11" s="181"/>
      <c r="JZG11" s="175"/>
      <c r="JZH11" s="177"/>
      <c r="JZI11" s="181"/>
      <c r="JZK11" s="175"/>
      <c r="JZL11" s="177"/>
      <c r="JZM11" s="181"/>
      <c r="JZO11" s="175"/>
      <c r="JZP11" s="177"/>
      <c r="JZQ11" s="181"/>
      <c r="JZS11" s="175"/>
      <c r="JZT11" s="177"/>
      <c r="JZU11" s="181"/>
      <c r="JZW11" s="175"/>
      <c r="JZX11" s="177"/>
      <c r="JZY11" s="181"/>
      <c r="KAA11" s="175"/>
      <c r="KAB11" s="177"/>
      <c r="KAC11" s="181"/>
      <c r="KAE11" s="175"/>
      <c r="KAF11" s="177"/>
      <c r="KAG11" s="181"/>
      <c r="KAI11" s="175"/>
      <c r="KAJ11" s="177"/>
      <c r="KAK11" s="181"/>
      <c r="KAM11" s="175"/>
      <c r="KAN11" s="177"/>
      <c r="KAO11" s="181"/>
      <c r="KAQ11" s="175"/>
      <c r="KAR11" s="177"/>
      <c r="KAS11" s="181"/>
      <c r="KAU11" s="175"/>
      <c r="KAV11" s="177"/>
      <c r="KAW11" s="181"/>
      <c r="KAY11" s="175"/>
      <c r="KAZ11" s="177"/>
      <c r="KBA11" s="181"/>
      <c r="KBC11" s="175"/>
      <c r="KBD11" s="177"/>
      <c r="KBE11" s="181"/>
      <c r="KBG11" s="175"/>
      <c r="KBH11" s="177"/>
      <c r="KBI11" s="181"/>
      <c r="KBK11" s="175"/>
      <c r="KBL11" s="177"/>
      <c r="KBM11" s="181"/>
      <c r="KBO11" s="175"/>
      <c r="KBP11" s="177"/>
      <c r="KBQ11" s="181"/>
      <c r="KBS11" s="175"/>
      <c r="KBT11" s="177"/>
      <c r="KBU11" s="181"/>
      <c r="KBW11" s="175"/>
      <c r="KBX11" s="177"/>
      <c r="KBY11" s="181"/>
      <c r="KCA11" s="175"/>
      <c r="KCB11" s="177"/>
      <c r="KCC11" s="181"/>
      <c r="KCE11" s="175"/>
      <c r="KCF11" s="177"/>
      <c r="KCG11" s="181"/>
      <c r="KCI11" s="175"/>
      <c r="KCJ11" s="177"/>
      <c r="KCK11" s="181"/>
      <c r="KCM11" s="175"/>
      <c r="KCN11" s="177"/>
      <c r="KCO11" s="181"/>
      <c r="KCQ11" s="175"/>
      <c r="KCR11" s="177"/>
      <c r="KCS11" s="181"/>
      <c r="KCU11" s="175"/>
      <c r="KCV11" s="177"/>
      <c r="KCW11" s="181"/>
      <c r="KCY11" s="175"/>
      <c r="KCZ11" s="177"/>
      <c r="KDA11" s="181"/>
      <c r="KDC11" s="175"/>
      <c r="KDD11" s="177"/>
      <c r="KDE11" s="181"/>
      <c r="KDG11" s="175"/>
      <c r="KDH11" s="177"/>
      <c r="KDI11" s="181"/>
      <c r="KDK11" s="175"/>
      <c r="KDL11" s="177"/>
      <c r="KDM11" s="181"/>
      <c r="KDO11" s="175"/>
      <c r="KDP11" s="177"/>
      <c r="KDQ11" s="181"/>
      <c r="KDS11" s="175"/>
      <c r="KDT11" s="177"/>
      <c r="KDU11" s="181"/>
      <c r="KDW11" s="175"/>
      <c r="KDX11" s="177"/>
      <c r="KDY11" s="181"/>
      <c r="KEA11" s="175"/>
      <c r="KEB11" s="177"/>
      <c r="KEC11" s="181"/>
      <c r="KEE11" s="175"/>
      <c r="KEF11" s="177"/>
      <c r="KEG11" s="181"/>
      <c r="KEI11" s="175"/>
      <c r="KEJ11" s="177"/>
      <c r="KEK11" s="181"/>
      <c r="KEM11" s="175"/>
      <c r="KEN11" s="177"/>
      <c r="KEO11" s="181"/>
      <c r="KEQ11" s="175"/>
      <c r="KER11" s="177"/>
      <c r="KES11" s="181"/>
      <c r="KEU11" s="175"/>
      <c r="KEV11" s="177"/>
      <c r="KEW11" s="181"/>
      <c r="KEY11" s="175"/>
      <c r="KEZ11" s="177"/>
      <c r="KFA11" s="181"/>
      <c r="KFC11" s="175"/>
      <c r="KFD11" s="177"/>
      <c r="KFE11" s="181"/>
      <c r="KFG11" s="175"/>
      <c r="KFH11" s="177"/>
      <c r="KFI11" s="181"/>
      <c r="KFK11" s="175"/>
      <c r="KFL11" s="177"/>
      <c r="KFM11" s="181"/>
      <c r="KFO11" s="175"/>
      <c r="KFP11" s="177"/>
      <c r="KFQ11" s="181"/>
      <c r="KFS11" s="175"/>
      <c r="KFT11" s="177"/>
      <c r="KFU11" s="181"/>
      <c r="KFW11" s="175"/>
      <c r="KFX11" s="177"/>
      <c r="KFY11" s="181"/>
      <c r="KGA11" s="175"/>
      <c r="KGB11" s="177"/>
      <c r="KGC11" s="181"/>
      <c r="KGE11" s="175"/>
      <c r="KGF11" s="177"/>
      <c r="KGG11" s="181"/>
      <c r="KGI11" s="175"/>
      <c r="KGJ11" s="177"/>
      <c r="KGK11" s="181"/>
      <c r="KGM11" s="175"/>
      <c r="KGN11" s="177"/>
      <c r="KGO11" s="181"/>
      <c r="KGQ11" s="175"/>
      <c r="KGR11" s="177"/>
      <c r="KGS11" s="181"/>
      <c r="KGU11" s="175"/>
      <c r="KGV11" s="177"/>
      <c r="KGW11" s="181"/>
      <c r="KGY11" s="175"/>
      <c r="KGZ11" s="177"/>
      <c r="KHA11" s="181"/>
      <c r="KHC11" s="175"/>
      <c r="KHD11" s="177"/>
      <c r="KHE11" s="181"/>
      <c r="KHG11" s="175"/>
      <c r="KHH11" s="177"/>
      <c r="KHI11" s="181"/>
      <c r="KHK11" s="175"/>
      <c r="KHL11" s="177"/>
      <c r="KHM11" s="181"/>
      <c r="KHO11" s="175"/>
      <c r="KHP11" s="177"/>
      <c r="KHQ11" s="181"/>
      <c r="KHS11" s="175"/>
      <c r="KHT11" s="177"/>
      <c r="KHU11" s="181"/>
      <c r="KHW11" s="175"/>
      <c r="KHX11" s="177"/>
      <c r="KHY11" s="181"/>
      <c r="KIA11" s="175"/>
      <c r="KIB11" s="177"/>
      <c r="KIC11" s="181"/>
      <c r="KIE11" s="175"/>
      <c r="KIF11" s="177"/>
      <c r="KIG11" s="181"/>
      <c r="KII11" s="175"/>
      <c r="KIJ11" s="177"/>
      <c r="KIK11" s="181"/>
      <c r="KIM11" s="175"/>
      <c r="KIN11" s="177"/>
      <c r="KIO11" s="181"/>
      <c r="KIQ11" s="175"/>
      <c r="KIR11" s="177"/>
      <c r="KIS11" s="181"/>
      <c r="KIU11" s="175"/>
      <c r="KIV11" s="177"/>
      <c r="KIW11" s="181"/>
      <c r="KIY11" s="175"/>
      <c r="KIZ11" s="177"/>
      <c r="KJA11" s="181"/>
      <c r="KJC11" s="175"/>
      <c r="KJD11" s="177"/>
      <c r="KJE11" s="181"/>
      <c r="KJG11" s="175"/>
      <c r="KJH11" s="177"/>
      <c r="KJI11" s="181"/>
      <c r="KJK11" s="175"/>
      <c r="KJL11" s="177"/>
      <c r="KJM11" s="181"/>
      <c r="KJO11" s="175"/>
      <c r="KJP11" s="177"/>
      <c r="KJQ11" s="181"/>
      <c r="KJS11" s="175"/>
      <c r="KJT11" s="177"/>
      <c r="KJU11" s="181"/>
      <c r="KJW11" s="175"/>
      <c r="KJX11" s="177"/>
      <c r="KJY11" s="181"/>
      <c r="KKA11" s="175"/>
      <c r="KKB11" s="177"/>
      <c r="KKC11" s="181"/>
      <c r="KKE11" s="175"/>
      <c r="KKF11" s="177"/>
      <c r="KKG11" s="181"/>
      <c r="KKI11" s="175"/>
      <c r="KKJ11" s="177"/>
      <c r="KKK11" s="181"/>
      <c r="KKM11" s="175"/>
      <c r="KKN11" s="177"/>
      <c r="KKO11" s="181"/>
      <c r="KKQ11" s="175"/>
      <c r="KKR11" s="177"/>
      <c r="KKS11" s="181"/>
      <c r="KKU11" s="175"/>
      <c r="KKV11" s="177"/>
      <c r="KKW11" s="181"/>
      <c r="KKY11" s="175"/>
      <c r="KKZ11" s="177"/>
      <c r="KLA11" s="181"/>
      <c r="KLC11" s="175"/>
      <c r="KLD11" s="177"/>
      <c r="KLE11" s="181"/>
      <c r="KLG11" s="175"/>
      <c r="KLH11" s="177"/>
      <c r="KLI11" s="181"/>
      <c r="KLK11" s="175"/>
      <c r="KLL11" s="177"/>
      <c r="KLM11" s="181"/>
      <c r="KLO11" s="175"/>
      <c r="KLP11" s="177"/>
      <c r="KLQ11" s="181"/>
      <c r="KLS11" s="175"/>
      <c r="KLT11" s="177"/>
      <c r="KLU11" s="181"/>
      <c r="KLW11" s="175"/>
      <c r="KLX11" s="177"/>
      <c r="KLY11" s="181"/>
      <c r="KMA11" s="175"/>
      <c r="KMB11" s="177"/>
      <c r="KMC11" s="181"/>
      <c r="KME11" s="175"/>
      <c r="KMF11" s="177"/>
      <c r="KMG11" s="181"/>
      <c r="KMI11" s="175"/>
      <c r="KMJ11" s="177"/>
      <c r="KMK11" s="181"/>
      <c r="KMM11" s="175"/>
      <c r="KMN11" s="177"/>
      <c r="KMO11" s="181"/>
      <c r="KMQ11" s="175"/>
      <c r="KMR11" s="177"/>
      <c r="KMS11" s="181"/>
      <c r="KMU11" s="175"/>
      <c r="KMV11" s="177"/>
      <c r="KMW11" s="181"/>
      <c r="KMY11" s="175"/>
      <c r="KMZ11" s="177"/>
      <c r="KNA11" s="181"/>
      <c r="KNC11" s="175"/>
      <c r="KND11" s="177"/>
      <c r="KNE11" s="181"/>
      <c r="KNG11" s="175"/>
      <c r="KNH11" s="177"/>
      <c r="KNI11" s="181"/>
      <c r="KNK11" s="175"/>
      <c r="KNL11" s="177"/>
      <c r="KNM11" s="181"/>
      <c r="KNO11" s="175"/>
      <c r="KNP11" s="177"/>
      <c r="KNQ11" s="181"/>
      <c r="KNS11" s="175"/>
      <c r="KNT11" s="177"/>
      <c r="KNU11" s="181"/>
      <c r="KNW11" s="175"/>
      <c r="KNX11" s="177"/>
      <c r="KNY11" s="181"/>
      <c r="KOA11" s="175"/>
      <c r="KOB11" s="177"/>
      <c r="KOC11" s="181"/>
      <c r="KOE11" s="175"/>
      <c r="KOF11" s="177"/>
      <c r="KOG11" s="181"/>
      <c r="KOI11" s="175"/>
      <c r="KOJ11" s="177"/>
      <c r="KOK11" s="181"/>
      <c r="KOM11" s="175"/>
      <c r="KON11" s="177"/>
      <c r="KOO11" s="181"/>
      <c r="KOQ11" s="175"/>
      <c r="KOR11" s="177"/>
      <c r="KOS11" s="181"/>
      <c r="KOU11" s="175"/>
      <c r="KOV11" s="177"/>
      <c r="KOW11" s="181"/>
      <c r="KOY11" s="175"/>
      <c r="KOZ11" s="177"/>
      <c r="KPA11" s="181"/>
      <c r="KPC11" s="175"/>
      <c r="KPD11" s="177"/>
      <c r="KPE11" s="181"/>
      <c r="KPG11" s="175"/>
      <c r="KPH11" s="177"/>
      <c r="KPI11" s="181"/>
      <c r="KPK11" s="175"/>
      <c r="KPL11" s="177"/>
      <c r="KPM11" s="181"/>
      <c r="KPO11" s="175"/>
      <c r="KPP11" s="177"/>
      <c r="KPQ11" s="181"/>
      <c r="KPS11" s="175"/>
      <c r="KPT11" s="177"/>
      <c r="KPU11" s="181"/>
      <c r="KPW11" s="175"/>
      <c r="KPX11" s="177"/>
      <c r="KPY11" s="181"/>
      <c r="KQA11" s="175"/>
      <c r="KQB11" s="177"/>
      <c r="KQC11" s="181"/>
      <c r="KQE11" s="175"/>
      <c r="KQF11" s="177"/>
      <c r="KQG11" s="181"/>
      <c r="KQI11" s="175"/>
      <c r="KQJ11" s="177"/>
      <c r="KQK11" s="181"/>
      <c r="KQM11" s="175"/>
      <c r="KQN11" s="177"/>
      <c r="KQO11" s="181"/>
      <c r="KQQ11" s="175"/>
      <c r="KQR11" s="177"/>
      <c r="KQS11" s="181"/>
      <c r="KQU11" s="175"/>
      <c r="KQV11" s="177"/>
      <c r="KQW11" s="181"/>
      <c r="KQY11" s="175"/>
      <c r="KQZ11" s="177"/>
      <c r="KRA11" s="181"/>
      <c r="KRC11" s="175"/>
      <c r="KRD11" s="177"/>
      <c r="KRE11" s="181"/>
      <c r="KRG11" s="175"/>
      <c r="KRH11" s="177"/>
      <c r="KRI11" s="181"/>
      <c r="KRK11" s="175"/>
      <c r="KRL11" s="177"/>
      <c r="KRM11" s="181"/>
      <c r="KRO11" s="175"/>
      <c r="KRP11" s="177"/>
      <c r="KRQ11" s="181"/>
      <c r="KRS11" s="175"/>
      <c r="KRT11" s="177"/>
      <c r="KRU11" s="181"/>
      <c r="KRW11" s="175"/>
      <c r="KRX11" s="177"/>
      <c r="KRY11" s="181"/>
      <c r="KSA11" s="175"/>
      <c r="KSB11" s="177"/>
      <c r="KSC11" s="181"/>
      <c r="KSE11" s="175"/>
      <c r="KSF11" s="177"/>
      <c r="KSG11" s="181"/>
      <c r="KSI11" s="175"/>
      <c r="KSJ11" s="177"/>
      <c r="KSK11" s="181"/>
      <c r="KSM11" s="175"/>
      <c r="KSN11" s="177"/>
      <c r="KSO11" s="181"/>
      <c r="KSQ11" s="175"/>
      <c r="KSR11" s="177"/>
      <c r="KSS11" s="181"/>
      <c r="KSU11" s="175"/>
      <c r="KSV11" s="177"/>
      <c r="KSW11" s="181"/>
      <c r="KSY11" s="175"/>
      <c r="KSZ11" s="177"/>
      <c r="KTA11" s="181"/>
      <c r="KTC11" s="175"/>
      <c r="KTD11" s="177"/>
      <c r="KTE11" s="181"/>
      <c r="KTG11" s="175"/>
      <c r="KTH11" s="177"/>
      <c r="KTI11" s="181"/>
      <c r="KTK11" s="175"/>
      <c r="KTL11" s="177"/>
      <c r="KTM11" s="181"/>
      <c r="KTO11" s="175"/>
      <c r="KTP11" s="177"/>
      <c r="KTQ11" s="181"/>
      <c r="KTS11" s="175"/>
      <c r="KTT11" s="177"/>
      <c r="KTU11" s="181"/>
      <c r="KTW11" s="175"/>
      <c r="KTX11" s="177"/>
      <c r="KTY11" s="181"/>
      <c r="KUA11" s="175"/>
      <c r="KUB11" s="177"/>
      <c r="KUC11" s="181"/>
      <c r="KUE11" s="175"/>
      <c r="KUF11" s="177"/>
      <c r="KUG11" s="181"/>
      <c r="KUI11" s="175"/>
      <c r="KUJ11" s="177"/>
      <c r="KUK11" s="181"/>
      <c r="KUM11" s="175"/>
      <c r="KUN11" s="177"/>
      <c r="KUO11" s="181"/>
      <c r="KUQ11" s="175"/>
      <c r="KUR11" s="177"/>
      <c r="KUS11" s="181"/>
      <c r="KUU11" s="175"/>
      <c r="KUV11" s="177"/>
      <c r="KUW11" s="181"/>
      <c r="KUY11" s="175"/>
      <c r="KUZ11" s="177"/>
      <c r="KVA11" s="181"/>
      <c r="KVC11" s="175"/>
      <c r="KVD11" s="177"/>
      <c r="KVE11" s="181"/>
      <c r="KVG11" s="175"/>
      <c r="KVH11" s="177"/>
      <c r="KVI11" s="181"/>
      <c r="KVK11" s="175"/>
      <c r="KVL11" s="177"/>
      <c r="KVM11" s="181"/>
      <c r="KVO11" s="175"/>
      <c r="KVP11" s="177"/>
      <c r="KVQ11" s="181"/>
      <c r="KVS11" s="175"/>
      <c r="KVT11" s="177"/>
      <c r="KVU11" s="181"/>
      <c r="KVW11" s="175"/>
      <c r="KVX11" s="177"/>
      <c r="KVY11" s="181"/>
      <c r="KWA11" s="175"/>
      <c r="KWB11" s="177"/>
      <c r="KWC11" s="181"/>
      <c r="KWE11" s="175"/>
      <c r="KWF11" s="177"/>
      <c r="KWG11" s="181"/>
      <c r="KWI11" s="175"/>
      <c r="KWJ11" s="177"/>
      <c r="KWK11" s="181"/>
      <c r="KWM11" s="175"/>
      <c r="KWN11" s="177"/>
      <c r="KWO11" s="181"/>
      <c r="KWQ11" s="175"/>
      <c r="KWR11" s="177"/>
      <c r="KWS11" s="181"/>
      <c r="KWU11" s="175"/>
      <c r="KWV11" s="177"/>
      <c r="KWW11" s="181"/>
      <c r="KWY11" s="175"/>
      <c r="KWZ11" s="177"/>
      <c r="KXA11" s="181"/>
      <c r="KXC11" s="175"/>
      <c r="KXD11" s="177"/>
      <c r="KXE11" s="181"/>
      <c r="KXG11" s="175"/>
      <c r="KXH11" s="177"/>
      <c r="KXI11" s="181"/>
      <c r="KXK11" s="175"/>
      <c r="KXL11" s="177"/>
      <c r="KXM11" s="181"/>
      <c r="KXO11" s="175"/>
      <c r="KXP11" s="177"/>
      <c r="KXQ11" s="181"/>
      <c r="KXS11" s="175"/>
      <c r="KXT11" s="177"/>
      <c r="KXU11" s="181"/>
      <c r="KXW11" s="175"/>
      <c r="KXX11" s="177"/>
      <c r="KXY11" s="181"/>
      <c r="KYA11" s="175"/>
      <c r="KYB11" s="177"/>
      <c r="KYC11" s="181"/>
      <c r="KYE11" s="175"/>
      <c r="KYF11" s="177"/>
      <c r="KYG11" s="181"/>
      <c r="KYI11" s="175"/>
      <c r="KYJ11" s="177"/>
      <c r="KYK11" s="181"/>
      <c r="KYM11" s="175"/>
      <c r="KYN11" s="177"/>
      <c r="KYO11" s="181"/>
      <c r="KYQ11" s="175"/>
      <c r="KYR11" s="177"/>
      <c r="KYS11" s="181"/>
      <c r="KYU11" s="175"/>
      <c r="KYV11" s="177"/>
      <c r="KYW11" s="181"/>
      <c r="KYY11" s="175"/>
      <c r="KYZ11" s="177"/>
      <c r="KZA11" s="181"/>
      <c r="KZC11" s="175"/>
      <c r="KZD11" s="177"/>
      <c r="KZE11" s="181"/>
      <c r="KZG11" s="175"/>
      <c r="KZH11" s="177"/>
      <c r="KZI11" s="181"/>
      <c r="KZK11" s="175"/>
      <c r="KZL11" s="177"/>
      <c r="KZM11" s="181"/>
      <c r="KZO11" s="175"/>
      <c r="KZP11" s="177"/>
      <c r="KZQ11" s="181"/>
      <c r="KZS11" s="175"/>
      <c r="KZT11" s="177"/>
      <c r="KZU11" s="181"/>
      <c r="KZW11" s="175"/>
      <c r="KZX11" s="177"/>
      <c r="KZY11" s="181"/>
      <c r="LAA11" s="175"/>
      <c r="LAB11" s="177"/>
      <c r="LAC11" s="181"/>
      <c r="LAE11" s="175"/>
      <c r="LAF11" s="177"/>
      <c r="LAG11" s="181"/>
      <c r="LAI11" s="175"/>
      <c r="LAJ11" s="177"/>
      <c r="LAK11" s="181"/>
      <c r="LAM11" s="175"/>
      <c r="LAN11" s="177"/>
      <c r="LAO11" s="181"/>
      <c r="LAQ11" s="175"/>
      <c r="LAR11" s="177"/>
      <c r="LAS11" s="181"/>
      <c r="LAU11" s="175"/>
      <c r="LAV11" s="177"/>
      <c r="LAW11" s="181"/>
      <c r="LAY11" s="175"/>
      <c r="LAZ11" s="177"/>
      <c r="LBA11" s="181"/>
      <c r="LBC11" s="175"/>
      <c r="LBD11" s="177"/>
      <c r="LBE11" s="181"/>
      <c r="LBG11" s="175"/>
      <c r="LBH11" s="177"/>
      <c r="LBI11" s="181"/>
      <c r="LBK11" s="175"/>
      <c r="LBL11" s="177"/>
      <c r="LBM11" s="181"/>
      <c r="LBO11" s="175"/>
      <c r="LBP11" s="177"/>
      <c r="LBQ11" s="181"/>
      <c r="LBS11" s="175"/>
      <c r="LBT11" s="177"/>
      <c r="LBU11" s="181"/>
      <c r="LBW11" s="175"/>
      <c r="LBX11" s="177"/>
      <c r="LBY11" s="181"/>
      <c r="LCA11" s="175"/>
      <c r="LCB11" s="177"/>
      <c r="LCC11" s="181"/>
      <c r="LCE11" s="175"/>
      <c r="LCF11" s="177"/>
      <c r="LCG11" s="181"/>
      <c r="LCI11" s="175"/>
      <c r="LCJ11" s="177"/>
      <c r="LCK11" s="181"/>
      <c r="LCM11" s="175"/>
      <c r="LCN11" s="177"/>
      <c r="LCO11" s="181"/>
      <c r="LCQ11" s="175"/>
      <c r="LCR11" s="177"/>
      <c r="LCS11" s="181"/>
      <c r="LCU11" s="175"/>
      <c r="LCV11" s="177"/>
      <c r="LCW11" s="181"/>
      <c r="LCY11" s="175"/>
      <c r="LCZ11" s="177"/>
      <c r="LDA11" s="181"/>
      <c r="LDC11" s="175"/>
      <c r="LDD11" s="177"/>
      <c r="LDE11" s="181"/>
      <c r="LDG11" s="175"/>
      <c r="LDH11" s="177"/>
      <c r="LDI11" s="181"/>
      <c r="LDK11" s="175"/>
      <c r="LDL11" s="177"/>
      <c r="LDM11" s="181"/>
      <c r="LDO11" s="175"/>
      <c r="LDP11" s="177"/>
      <c r="LDQ11" s="181"/>
      <c r="LDS11" s="175"/>
      <c r="LDT11" s="177"/>
      <c r="LDU11" s="181"/>
      <c r="LDW11" s="175"/>
      <c r="LDX11" s="177"/>
      <c r="LDY11" s="181"/>
      <c r="LEA11" s="175"/>
      <c r="LEB11" s="177"/>
      <c r="LEC11" s="181"/>
      <c r="LEE11" s="175"/>
      <c r="LEF11" s="177"/>
      <c r="LEG11" s="181"/>
      <c r="LEI11" s="175"/>
      <c r="LEJ11" s="177"/>
      <c r="LEK11" s="181"/>
      <c r="LEM11" s="175"/>
      <c r="LEN11" s="177"/>
      <c r="LEO11" s="181"/>
      <c r="LEQ11" s="175"/>
      <c r="LER11" s="177"/>
      <c r="LES11" s="181"/>
      <c r="LEU11" s="175"/>
      <c r="LEV11" s="177"/>
      <c r="LEW11" s="181"/>
      <c r="LEY11" s="175"/>
      <c r="LEZ11" s="177"/>
      <c r="LFA11" s="181"/>
      <c r="LFC11" s="175"/>
      <c r="LFD11" s="177"/>
      <c r="LFE11" s="181"/>
      <c r="LFG11" s="175"/>
      <c r="LFH11" s="177"/>
      <c r="LFI11" s="181"/>
      <c r="LFK11" s="175"/>
      <c r="LFL11" s="177"/>
      <c r="LFM11" s="181"/>
      <c r="LFO11" s="175"/>
      <c r="LFP11" s="177"/>
      <c r="LFQ11" s="181"/>
      <c r="LFS11" s="175"/>
      <c r="LFT11" s="177"/>
      <c r="LFU11" s="181"/>
      <c r="LFW11" s="175"/>
      <c r="LFX11" s="177"/>
      <c r="LFY11" s="181"/>
      <c r="LGA11" s="175"/>
      <c r="LGB11" s="177"/>
      <c r="LGC11" s="181"/>
      <c r="LGE11" s="175"/>
      <c r="LGF11" s="177"/>
      <c r="LGG11" s="181"/>
      <c r="LGI11" s="175"/>
      <c r="LGJ11" s="177"/>
      <c r="LGK11" s="181"/>
      <c r="LGM11" s="175"/>
      <c r="LGN11" s="177"/>
      <c r="LGO11" s="181"/>
      <c r="LGQ11" s="175"/>
      <c r="LGR11" s="177"/>
      <c r="LGS11" s="181"/>
      <c r="LGU11" s="175"/>
      <c r="LGV11" s="177"/>
      <c r="LGW11" s="181"/>
      <c r="LGY11" s="175"/>
      <c r="LGZ11" s="177"/>
      <c r="LHA11" s="181"/>
      <c r="LHC11" s="175"/>
      <c r="LHD11" s="177"/>
      <c r="LHE11" s="181"/>
      <c r="LHG11" s="175"/>
      <c r="LHH11" s="177"/>
      <c r="LHI11" s="181"/>
      <c r="LHK11" s="175"/>
      <c r="LHL11" s="177"/>
      <c r="LHM11" s="181"/>
      <c r="LHO11" s="175"/>
      <c r="LHP11" s="177"/>
      <c r="LHQ11" s="181"/>
      <c r="LHS11" s="175"/>
      <c r="LHT11" s="177"/>
      <c r="LHU11" s="181"/>
      <c r="LHW11" s="175"/>
      <c r="LHX11" s="177"/>
      <c r="LHY11" s="181"/>
      <c r="LIA11" s="175"/>
      <c r="LIB11" s="177"/>
      <c r="LIC11" s="181"/>
      <c r="LIE11" s="175"/>
      <c r="LIF11" s="177"/>
      <c r="LIG11" s="181"/>
      <c r="LII11" s="175"/>
      <c r="LIJ11" s="177"/>
      <c r="LIK11" s="181"/>
      <c r="LIM11" s="175"/>
      <c r="LIN11" s="177"/>
      <c r="LIO11" s="181"/>
      <c r="LIQ11" s="175"/>
      <c r="LIR11" s="177"/>
      <c r="LIS11" s="181"/>
      <c r="LIU11" s="175"/>
      <c r="LIV11" s="177"/>
      <c r="LIW11" s="181"/>
      <c r="LIY11" s="175"/>
      <c r="LIZ11" s="177"/>
      <c r="LJA11" s="181"/>
      <c r="LJC11" s="175"/>
      <c r="LJD11" s="177"/>
      <c r="LJE11" s="181"/>
      <c r="LJG11" s="175"/>
      <c r="LJH11" s="177"/>
      <c r="LJI11" s="181"/>
      <c r="LJK11" s="175"/>
      <c r="LJL11" s="177"/>
      <c r="LJM11" s="181"/>
      <c r="LJO11" s="175"/>
      <c r="LJP11" s="177"/>
      <c r="LJQ11" s="181"/>
      <c r="LJS11" s="175"/>
      <c r="LJT11" s="177"/>
      <c r="LJU11" s="181"/>
      <c r="LJW11" s="175"/>
      <c r="LJX11" s="177"/>
      <c r="LJY11" s="181"/>
      <c r="LKA11" s="175"/>
      <c r="LKB11" s="177"/>
      <c r="LKC11" s="181"/>
      <c r="LKE11" s="175"/>
      <c r="LKF11" s="177"/>
      <c r="LKG11" s="181"/>
      <c r="LKI11" s="175"/>
      <c r="LKJ11" s="177"/>
      <c r="LKK11" s="181"/>
      <c r="LKM11" s="175"/>
      <c r="LKN11" s="177"/>
      <c r="LKO11" s="181"/>
      <c r="LKQ11" s="175"/>
      <c r="LKR11" s="177"/>
      <c r="LKS11" s="181"/>
      <c r="LKU11" s="175"/>
      <c r="LKV11" s="177"/>
      <c r="LKW11" s="181"/>
      <c r="LKY11" s="175"/>
      <c r="LKZ11" s="177"/>
      <c r="LLA11" s="181"/>
      <c r="LLC11" s="175"/>
      <c r="LLD11" s="177"/>
      <c r="LLE11" s="181"/>
      <c r="LLG11" s="175"/>
      <c r="LLH11" s="177"/>
      <c r="LLI11" s="181"/>
      <c r="LLK11" s="175"/>
      <c r="LLL11" s="177"/>
      <c r="LLM11" s="181"/>
      <c r="LLO11" s="175"/>
      <c r="LLP11" s="177"/>
      <c r="LLQ11" s="181"/>
      <c r="LLS11" s="175"/>
      <c r="LLT11" s="177"/>
      <c r="LLU11" s="181"/>
      <c r="LLW11" s="175"/>
      <c r="LLX11" s="177"/>
      <c r="LLY11" s="181"/>
      <c r="LMA11" s="175"/>
      <c r="LMB11" s="177"/>
      <c r="LMC11" s="181"/>
      <c r="LME11" s="175"/>
      <c r="LMF11" s="177"/>
      <c r="LMG11" s="181"/>
      <c r="LMI11" s="175"/>
      <c r="LMJ11" s="177"/>
      <c r="LMK11" s="181"/>
      <c r="LMM11" s="175"/>
      <c r="LMN11" s="177"/>
      <c r="LMO11" s="181"/>
      <c r="LMQ11" s="175"/>
      <c r="LMR11" s="177"/>
      <c r="LMS11" s="181"/>
      <c r="LMU11" s="175"/>
      <c r="LMV11" s="177"/>
      <c r="LMW11" s="181"/>
      <c r="LMY11" s="175"/>
      <c r="LMZ11" s="177"/>
      <c r="LNA11" s="181"/>
      <c r="LNC11" s="175"/>
      <c r="LND11" s="177"/>
      <c r="LNE11" s="181"/>
      <c r="LNG11" s="175"/>
      <c r="LNH11" s="177"/>
      <c r="LNI11" s="181"/>
      <c r="LNK11" s="175"/>
      <c r="LNL11" s="177"/>
      <c r="LNM11" s="181"/>
      <c r="LNO11" s="175"/>
      <c r="LNP11" s="177"/>
      <c r="LNQ11" s="181"/>
      <c r="LNS11" s="175"/>
      <c r="LNT11" s="177"/>
      <c r="LNU11" s="181"/>
      <c r="LNW11" s="175"/>
      <c r="LNX11" s="177"/>
      <c r="LNY11" s="181"/>
      <c r="LOA11" s="175"/>
      <c r="LOB11" s="177"/>
      <c r="LOC11" s="181"/>
      <c r="LOE11" s="175"/>
      <c r="LOF11" s="177"/>
      <c r="LOG11" s="181"/>
      <c r="LOI11" s="175"/>
      <c r="LOJ11" s="177"/>
      <c r="LOK11" s="181"/>
      <c r="LOM11" s="175"/>
      <c r="LON11" s="177"/>
      <c r="LOO11" s="181"/>
      <c r="LOQ11" s="175"/>
      <c r="LOR11" s="177"/>
      <c r="LOS11" s="181"/>
      <c r="LOU11" s="175"/>
      <c r="LOV11" s="177"/>
      <c r="LOW11" s="181"/>
      <c r="LOY11" s="175"/>
      <c r="LOZ11" s="177"/>
      <c r="LPA11" s="181"/>
      <c r="LPC11" s="175"/>
      <c r="LPD11" s="177"/>
      <c r="LPE11" s="181"/>
      <c r="LPG11" s="175"/>
      <c r="LPH11" s="177"/>
      <c r="LPI11" s="181"/>
      <c r="LPK11" s="175"/>
      <c r="LPL11" s="177"/>
      <c r="LPM11" s="181"/>
      <c r="LPO11" s="175"/>
      <c r="LPP11" s="177"/>
      <c r="LPQ11" s="181"/>
      <c r="LPS11" s="175"/>
      <c r="LPT11" s="177"/>
      <c r="LPU11" s="181"/>
      <c r="LPW11" s="175"/>
      <c r="LPX11" s="177"/>
      <c r="LPY11" s="181"/>
      <c r="LQA11" s="175"/>
      <c r="LQB11" s="177"/>
      <c r="LQC11" s="181"/>
      <c r="LQE11" s="175"/>
      <c r="LQF11" s="177"/>
      <c r="LQG11" s="181"/>
      <c r="LQI11" s="175"/>
      <c r="LQJ11" s="177"/>
      <c r="LQK11" s="181"/>
      <c r="LQM11" s="175"/>
      <c r="LQN11" s="177"/>
      <c r="LQO11" s="181"/>
      <c r="LQQ11" s="175"/>
      <c r="LQR11" s="177"/>
      <c r="LQS11" s="181"/>
      <c r="LQU11" s="175"/>
      <c r="LQV11" s="177"/>
      <c r="LQW11" s="181"/>
      <c r="LQY11" s="175"/>
      <c r="LQZ11" s="177"/>
      <c r="LRA11" s="181"/>
      <c r="LRC11" s="175"/>
      <c r="LRD11" s="177"/>
      <c r="LRE11" s="181"/>
      <c r="LRG11" s="175"/>
      <c r="LRH11" s="177"/>
      <c r="LRI11" s="181"/>
      <c r="LRK11" s="175"/>
      <c r="LRL11" s="177"/>
      <c r="LRM11" s="181"/>
      <c r="LRO11" s="175"/>
      <c r="LRP11" s="177"/>
      <c r="LRQ11" s="181"/>
      <c r="LRS11" s="175"/>
      <c r="LRT11" s="177"/>
      <c r="LRU11" s="181"/>
      <c r="LRW11" s="175"/>
      <c r="LRX11" s="177"/>
      <c r="LRY11" s="181"/>
      <c r="LSA11" s="175"/>
      <c r="LSB11" s="177"/>
      <c r="LSC11" s="181"/>
      <c r="LSE11" s="175"/>
      <c r="LSF11" s="177"/>
      <c r="LSG11" s="181"/>
      <c r="LSI11" s="175"/>
      <c r="LSJ11" s="177"/>
      <c r="LSK11" s="181"/>
      <c r="LSM11" s="175"/>
      <c r="LSN11" s="177"/>
      <c r="LSO11" s="181"/>
      <c r="LSQ11" s="175"/>
      <c r="LSR11" s="177"/>
      <c r="LSS11" s="181"/>
      <c r="LSU11" s="175"/>
      <c r="LSV11" s="177"/>
      <c r="LSW11" s="181"/>
      <c r="LSY11" s="175"/>
      <c r="LSZ11" s="177"/>
      <c r="LTA11" s="181"/>
      <c r="LTC11" s="175"/>
      <c r="LTD11" s="177"/>
      <c r="LTE11" s="181"/>
      <c r="LTG11" s="175"/>
      <c r="LTH11" s="177"/>
      <c r="LTI11" s="181"/>
      <c r="LTK11" s="175"/>
      <c r="LTL11" s="177"/>
      <c r="LTM11" s="181"/>
      <c r="LTO11" s="175"/>
      <c r="LTP11" s="177"/>
      <c r="LTQ11" s="181"/>
      <c r="LTS11" s="175"/>
      <c r="LTT11" s="177"/>
      <c r="LTU11" s="181"/>
      <c r="LTW11" s="175"/>
      <c r="LTX11" s="177"/>
      <c r="LTY11" s="181"/>
      <c r="LUA11" s="175"/>
      <c r="LUB11" s="177"/>
      <c r="LUC11" s="181"/>
      <c r="LUE11" s="175"/>
      <c r="LUF11" s="177"/>
      <c r="LUG11" s="181"/>
      <c r="LUI11" s="175"/>
      <c r="LUJ11" s="177"/>
      <c r="LUK11" s="181"/>
      <c r="LUM11" s="175"/>
      <c r="LUN11" s="177"/>
      <c r="LUO11" s="181"/>
      <c r="LUQ11" s="175"/>
      <c r="LUR11" s="177"/>
      <c r="LUS11" s="181"/>
      <c r="LUU11" s="175"/>
      <c r="LUV11" s="177"/>
      <c r="LUW11" s="181"/>
      <c r="LUY11" s="175"/>
      <c r="LUZ11" s="177"/>
      <c r="LVA11" s="181"/>
      <c r="LVC11" s="175"/>
      <c r="LVD11" s="177"/>
      <c r="LVE11" s="181"/>
      <c r="LVG11" s="175"/>
      <c r="LVH11" s="177"/>
      <c r="LVI11" s="181"/>
      <c r="LVK11" s="175"/>
      <c r="LVL11" s="177"/>
      <c r="LVM11" s="181"/>
      <c r="LVO11" s="175"/>
      <c r="LVP11" s="177"/>
      <c r="LVQ11" s="181"/>
      <c r="LVS11" s="175"/>
      <c r="LVT11" s="177"/>
      <c r="LVU11" s="181"/>
      <c r="LVW11" s="175"/>
      <c r="LVX11" s="177"/>
      <c r="LVY11" s="181"/>
      <c r="LWA11" s="175"/>
      <c r="LWB11" s="177"/>
      <c r="LWC11" s="181"/>
      <c r="LWE11" s="175"/>
      <c r="LWF11" s="177"/>
      <c r="LWG11" s="181"/>
      <c r="LWI11" s="175"/>
      <c r="LWJ11" s="177"/>
      <c r="LWK11" s="181"/>
      <c r="LWM11" s="175"/>
      <c r="LWN11" s="177"/>
      <c r="LWO11" s="181"/>
      <c r="LWQ11" s="175"/>
      <c r="LWR11" s="177"/>
      <c r="LWS11" s="181"/>
      <c r="LWU11" s="175"/>
      <c r="LWV11" s="177"/>
      <c r="LWW11" s="181"/>
      <c r="LWY11" s="175"/>
      <c r="LWZ11" s="177"/>
      <c r="LXA11" s="181"/>
      <c r="LXC11" s="175"/>
      <c r="LXD11" s="177"/>
      <c r="LXE11" s="181"/>
      <c r="LXG11" s="175"/>
      <c r="LXH11" s="177"/>
      <c r="LXI11" s="181"/>
      <c r="LXK11" s="175"/>
      <c r="LXL11" s="177"/>
      <c r="LXM11" s="181"/>
      <c r="LXO11" s="175"/>
      <c r="LXP11" s="177"/>
      <c r="LXQ11" s="181"/>
      <c r="LXS11" s="175"/>
      <c r="LXT11" s="177"/>
      <c r="LXU11" s="181"/>
      <c r="LXW11" s="175"/>
      <c r="LXX11" s="177"/>
      <c r="LXY11" s="181"/>
      <c r="LYA11" s="175"/>
      <c r="LYB11" s="177"/>
      <c r="LYC11" s="181"/>
      <c r="LYE11" s="175"/>
      <c r="LYF11" s="177"/>
      <c r="LYG11" s="181"/>
      <c r="LYI11" s="175"/>
      <c r="LYJ11" s="177"/>
      <c r="LYK11" s="181"/>
      <c r="LYM11" s="175"/>
      <c r="LYN11" s="177"/>
      <c r="LYO11" s="181"/>
      <c r="LYQ11" s="175"/>
      <c r="LYR11" s="177"/>
      <c r="LYS11" s="181"/>
      <c r="LYU11" s="175"/>
      <c r="LYV11" s="177"/>
      <c r="LYW11" s="181"/>
      <c r="LYY11" s="175"/>
      <c r="LYZ11" s="177"/>
      <c r="LZA11" s="181"/>
      <c r="LZC11" s="175"/>
      <c r="LZD11" s="177"/>
      <c r="LZE11" s="181"/>
      <c r="LZG11" s="175"/>
      <c r="LZH11" s="177"/>
      <c r="LZI11" s="181"/>
      <c r="LZK11" s="175"/>
      <c r="LZL11" s="177"/>
      <c r="LZM11" s="181"/>
      <c r="LZO11" s="175"/>
      <c r="LZP11" s="177"/>
      <c r="LZQ11" s="181"/>
      <c r="LZS11" s="175"/>
      <c r="LZT11" s="177"/>
      <c r="LZU11" s="181"/>
      <c r="LZW11" s="175"/>
      <c r="LZX11" s="177"/>
      <c r="LZY11" s="181"/>
      <c r="MAA11" s="175"/>
      <c r="MAB11" s="177"/>
      <c r="MAC11" s="181"/>
      <c r="MAE11" s="175"/>
      <c r="MAF11" s="177"/>
      <c r="MAG11" s="181"/>
      <c r="MAI11" s="175"/>
      <c r="MAJ11" s="177"/>
      <c r="MAK11" s="181"/>
      <c r="MAM11" s="175"/>
      <c r="MAN11" s="177"/>
      <c r="MAO11" s="181"/>
      <c r="MAQ11" s="175"/>
      <c r="MAR11" s="177"/>
      <c r="MAS11" s="181"/>
      <c r="MAU11" s="175"/>
      <c r="MAV11" s="177"/>
      <c r="MAW11" s="181"/>
      <c r="MAY11" s="175"/>
      <c r="MAZ11" s="177"/>
      <c r="MBA11" s="181"/>
      <c r="MBC11" s="175"/>
      <c r="MBD11" s="177"/>
      <c r="MBE11" s="181"/>
      <c r="MBG11" s="175"/>
      <c r="MBH11" s="177"/>
      <c r="MBI11" s="181"/>
      <c r="MBK11" s="175"/>
      <c r="MBL11" s="177"/>
      <c r="MBM11" s="181"/>
      <c r="MBO11" s="175"/>
      <c r="MBP11" s="177"/>
      <c r="MBQ11" s="181"/>
      <c r="MBS11" s="175"/>
      <c r="MBT11" s="177"/>
      <c r="MBU11" s="181"/>
      <c r="MBW11" s="175"/>
      <c r="MBX11" s="177"/>
      <c r="MBY11" s="181"/>
      <c r="MCA11" s="175"/>
      <c r="MCB11" s="177"/>
      <c r="MCC11" s="181"/>
      <c r="MCE11" s="175"/>
      <c r="MCF11" s="177"/>
      <c r="MCG11" s="181"/>
      <c r="MCI11" s="175"/>
      <c r="MCJ11" s="177"/>
      <c r="MCK11" s="181"/>
      <c r="MCM11" s="175"/>
      <c r="MCN11" s="177"/>
      <c r="MCO11" s="181"/>
      <c r="MCQ11" s="175"/>
      <c r="MCR11" s="177"/>
      <c r="MCS11" s="181"/>
      <c r="MCU11" s="175"/>
      <c r="MCV11" s="177"/>
      <c r="MCW11" s="181"/>
      <c r="MCY11" s="175"/>
      <c r="MCZ11" s="177"/>
      <c r="MDA11" s="181"/>
      <c r="MDC11" s="175"/>
      <c r="MDD11" s="177"/>
      <c r="MDE11" s="181"/>
      <c r="MDG11" s="175"/>
      <c r="MDH11" s="177"/>
      <c r="MDI11" s="181"/>
      <c r="MDK11" s="175"/>
      <c r="MDL11" s="177"/>
      <c r="MDM11" s="181"/>
      <c r="MDO11" s="175"/>
      <c r="MDP11" s="177"/>
      <c r="MDQ11" s="181"/>
      <c r="MDS11" s="175"/>
      <c r="MDT11" s="177"/>
      <c r="MDU11" s="181"/>
      <c r="MDW11" s="175"/>
      <c r="MDX11" s="177"/>
      <c r="MDY11" s="181"/>
      <c r="MEA11" s="175"/>
      <c r="MEB11" s="177"/>
      <c r="MEC11" s="181"/>
      <c r="MEE11" s="175"/>
      <c r="MEF11" s="177"/>
      <c r="MEG11" s="181"/>
      <c r="MEI11" s="175"/>
      <c r="MEJ11" s="177"/>
      <c r="MEK11" s="181"/>
      <c r="MEM11" s="175"/>
      <c r="MEN11" s="177"/>
      <c r="MEO11" s="181"/>
      <c r="MEQ11" s="175"/>
      <c r="MER11" s="177"/>
      <c r="MES11" s="181"/>
      <c r="MEU11" s="175"/>
      <c r="MEV11" s="177"/>
      <c r="MEW11" s="181"/>
      <c r="MEY11" s="175"/>
      <c r="MEZ11" s="177"/>
      <c r="MFA11" s="181"/>
      <c r="MFC11" s="175"/>
      <c r="MFD11" s="177"/>
      <c r="MFE11" s="181"/>
      <c r="MFG11" s="175"/>
      <c r="MFH11" s="177"/>
      <c r="MFI11" s="181"/>
      <c r="MFK11" s="175"/>
      <c r="MFL11" s="177"/>
      <c r="MFM11" s="181"/>
      <c r="MFO11" s="175"/>
      <c r="MFP11" s="177"/>
      <c r="MFQ11" s="181"/>
      <c r="MFS11" s="175"/>
      <c r="MFT11" s="177"/>
      <c r="MFU11" s="181"/>
      <c r="MFW11" s="175"/>
      <c r="MFX11" s="177"/>
      <c r="MFY11" s="181"/>
      <c r="MGA11" s="175"/>
      <c r="MGB11" s="177"/>
      <c r="MGC11" s="181"/>
      <c r="MGE11" s="175"/>
      <c r="MGF11" s="177"/>
      <c r="MGG11" s="181"/>
      <c r="MGI11" s="175"/>
      <c r="MGJ11" s="177"/>
      <c r="MGK11" s="181"/>
      <c r="MGM11" s="175"/>
      <c r="MGN11" s="177"/>
      <c r="MGO11" s="181"/>
      <c r="MGQ11" s="175"/>
      <c r="MGR11" s="177"/>
      <c r="MGS11" s="181"/>
      <c r="MGU11" s="175"/>
      <c r="MGV11" s="177"/>
      <c r="MGW11" s="181"/>
      <c r="MGY11" s="175"/>
      <c r="MGZ11" s="177"/>
      <c r="MHA11" s="181"/>
      <c r="MHC11" s="175"/>
      <c r="MHD11" s="177"/>
      <c r="MHE11" s="181"/>
      <c r="MHG11" s="175"/>
      <c r="MHH11" s="177"/>
      <c r="MHI11" s="181"/>
      <c r="MHK11" s="175"/>
      <c r="MHL11" s="177"/>
      <c r="MHM11" s="181"/>
      <c r="MHO11" s="175"/>
      <c r="MHP11" s="177"/>
      <c r="MHQ11" s="181"/>
      <c r="MHS11" s="175"/>
      <c r="MHT11" s="177"/>
      <c r="MHU11" s="181"/>
      <c r="MHW11" s="175"/>
      <c r="MHX11" s="177"/>
      <c r="MHY11" s="181"/>
      <c r="MIA11" s="175"/>
      <c r="MIB11" s="177"/>
      <c r="MIC11" s="181"/>
      <c r="MIE11" s="175"/>
      <c r="MIF11" s="177"/>
      <c r="MIG11" s="181"/>
      <c r="MII11" s="175"/>
      <c r="MIJ11" s="177"/>
      <c r="MIK11" s="181"/>
      <c r="MIM11" s="175"/>
      <c r="MIN11" s="177"/>
      <c r="MIO11" s="181"/>
      <c r="MIQ11" s="175"/>
      <c r="MIR11" s="177"/>
      <c r="MIS11" s="181"/>
      <c r="MIU11" s="175"/>
      <c r="MIV11" s="177"/>
      <c r="MIW11" s="181"/>
      <c r="MIY11" s="175"/>
      <c r="MIZ11" s="177"/>
      <c r="MJA11" s="181"/>
      <c r="MJC11" s="175"/>
      <c r="MJD11" s="177"/>
      <c r="MJE11" s="181"/>
      <c r="MJG11" s="175"/>
      <c r="MJH11" s="177"/>
      <c r="MJI11" s="181"/>
      <c r="MJK11" s="175"/>
      <c r="MJL11" s="177"/>
      <c r="MJM11" s="181"/>
      <c r="MJO11" s="175"/>
      <c r="MJP11" s="177"/>
      <c r="MJQ11" s="181"/>
      <c r="MJS11" s="175"/>
      <c r="MJT11" s="177"/>
      <c r="MJU11" s="181"/>
      <c r="MJW11" s="175"/>
      <c r="MJX11" s="177"/>
      <c r="MJY11" s="181"/>
      <c r="MKA11" s="175"/>
      <c r="MKB11" s="177"/>
      <c r="MKC11" s="181"/>
      <c r="MKE11" s="175"/>
      <c r="MKF11" s="177"/>
      <c r="MKG11" s="181"/>
      <c r="MKI11" s="175"/>
      <c r="MKJ11" s="177"/>
      <c r="MKK11" s="181"/>
      <c r="MKM11" s="175"/>
      <c r="MKN11" s="177"/>
      <c r="MKO11" s="181"/>
      <c r="MKQ11" s="175"/>
      <c r="MKR11" s="177"/>
      <c r="MKS11" s="181"/>
      <c r="MKU11" s="175"/>
      <c r="MKV11" s="177"/>
      <c r="MKW11" s="181"/>
      <c r="MKY11" s="175"/>
      <c r="MKZ11" s="177"/>
      <c r="MLA11" s="181"/>
      <c r="MLC11" s="175"/>
      <c r="MLD11" s="177"/>
      <c r="MLE11" s="181"/>
      <c r="MLG11" s="175"/>
      <c r="MLH11" s="177"/>
      <c r="MLI11" s="181"/>
      <c r="MLK11" s="175"/>
      <c r="MLL11" s="177"/>
      <c r="MLM11" s="181"/>
      <c r="MLO11" s="175"/>
      <c r="MLP11" s="177"/>
      <c r="MLQ11" s="181"/>
      <c r="MLS11" s="175"/>
      <c r="MLT11" s="177"/>
      <c r="MLU11" s="181"/>
      <c r="MLW11" s="175"/>
      <c r="MLX11" s="177"/>
      <c r="MLY11" s="181"/>
      <c r="MMA11" s="175"/>
      <c r="MMB11" s="177"/>
      <c r="MMC11" s="181"/>
      <c r="MME11" s="175"/>
      <c r="MMF11" s="177"/>
      <c r="MMG11" s="181"/>
      <c r="MMI11" s="175"/>
      <c r="MMJ11" s="177"/>
      <c r="MMK11" s="181"/>
      <c r="MMM11" s="175"/>
      <c r="MMN11" s="177"/>
      <c r="MMO11" s="181"/>
      <c r="MMQ11" s="175"/>
      <c r="MMR11" s="177"/>
      <c r="MMS11" s="181"/>
      <c r="MMU11" s="175"/>
      <c r="MMV11" s="177"/>
      <c r="MMW11" s="181"/>
      <c r="MMY11" s="175"/>
      <c r="MMZ11" s="177"/>
      <c r="MNA11" s="181"/>
      <c r="MNC11" s="175"/>
      <c r="MND11" s="177"/>
      <c r="MNE11" s="181"/>
      <c r="MNG11" s="175"/>
      <c r="MNH11" s="177"/>
      <c r="MNI11" s="181"/>
      <c r="MNK11" s="175"/>
      <c r="MNL11" s="177"/>
      <c r="MNM11" s="181"/>
      <c r="MNO11" s="175"/>
      <c r="MNP11" s="177"/>
      <c r="MNQ11" s="181"/>
      <c r="MNS11" s="175"/>
      <c r="MNT11" s="177"/>
      <c r="MNU11" s="181"/>
      <c r="MNW11" s="175"/>
      <c r="MNX11" s="177"/>
      <c r="MNY11" s="181"/>
      <c r="MOA11" s="175"/>
      <c r="MOB11" s="177"/>
      <c r="MOC11" s="181"/>
      <c r="MOE11" s="175"/>
      <c r="MOF11" s="177"/>
      <c r="MOG11" s="181"/>
      <c r="MOI11" s="175"/>
      <c r="MOJ11" s="177"/>
      <c r="MOK11" s="181"/>
      <c r="MOM11" s="175"/>
      <c r="MON11" s="177"/>
      <c r="MOO11" s="181"/>
      <c r="MOQ11" s="175"/>
      <c r="MOR11" s="177"/>
      <c r="MOS11" s="181"/>
      <c r="MOU11" s="175"/>
      <c r="MOV11" s="177"/>
      <c r="MOW11" s="181"/>
      <c r="MOY11" s="175"/>
      <c r="MOZ11" s="177"/>
      <c r="MPA11" s="181"/>
      <c r="MPC11" s="175"/>
      <c r="MPD11" s="177"/>
      <c r="MPE11" s="181"/>
      <c r="MPG11" s="175"/>
      <c r="MPH11" s="177"/>
      <c r="MPI11" s="181"/>
      <c r="MPK11" s="175"/>
      <c r="MPL11" s="177"/>
      <c r="MPM11" s="181"/>
      <c r="MPO11" s="175"/>
      <c r="MPP11" s="177"/>
      <c r="MPQ11" s="181"/>
      <c r="MPS11" s="175"/>
      <c r="MPT11" s="177"/>
      <c r="MPU11" s="181"/>
      <c r="MPW11" s="175"/>
      <c r="MPX11" s="177"/>
      <c r="MPY11" s="181"/>
      <c r="MQA11" s="175"/>
      <c r="MQB11" s="177"/>
      <c r="MQC11" s="181"/>
      <c r="MQE11" s="175"/>
      <c r="MQF11" s="177"/>
      <c r="MQG11" s="181"/>
      <c r="MQI11" s="175"/>
      <c r="MQJ11" s="177"/>
      <c r="MQK11" s="181"/>
      <c r="MQM11" s="175"/>
      <c r="MQN11" s="177"/>
      <c r="MQO11" s="181"/>
      <c r="MQQ11" s="175"/>
      <c r="MQR11" s="177"/>
      <c r="MQS11" s="181"/>
      <c r="MQU11" s="175"/>
      <c r="MQV11" s="177"/>
      <c r="MQW11" s="181"/>
      <c r="MQY11" s="175"/>
      <c r="MQZ11" s="177"/>
      <c r="MRA11" s="181"/>
      <c r="MRC11" s="175"/>
      <c r="MRD11" s="177"/>
      <c r="MRE11" s="181"/>
      <c r="MRG11" s="175"/>
      <c r="MRH11" s="177"/>
      <c r="MRI11" s="181"/>
      <c r="MRK11" s="175"/>
      <c r="MRL11" s="177"/>
      <c r="MRM11" s="181"/>
      <c r="MRO11" s="175"/>
      <c r="MRP11" s="177"/>
      <c r="MRQ11" s="181"/>
      <c r="MRS11" s="175"/>
      <c r="MRT11" s="177"/>
      <c r="MRU11" s="181"/>
      <c r="MRW11" s="175"/>
      <c r="MRX11" s="177"/>
      <c r="MRY11" s="181"/>
      <c r="MSA11" s="175"/>
      <c r="MSB11" s="177"/>
      <c r="MSC11" s="181"/>
      <c r="MSE11" s="175"/>
      <c r="MSF11" s="177"/>
      <c r="MSG11" s="181"/>
      <c r="MSI11" s="175"/>
      <c r="MSJ11" s="177"/>
      <c r="MSK11" s="181"/>
      <c r="MSM11" s="175"/>
      <c r="MSN11" s="177"/>
      <c r="MSO11" s="181"/>
      <c r="MSQ11" s="175"/>
      <c r="MSR11" s="177"/>
      <c r="MSS11" s="181"/>
      <c r="MSU11" s="175"/>
      <c r="MSV11" s="177"/>
      <c r="MSW11" s="181"/>
      <c r="MSY11" s="175"/>
      <c r="MSZ11" s="177"/>
      <c r="MTA11" s="181"/>
      <c r="MTC11" s="175"/>
      <c r="MTD11" s="177"/>
      <c r="MTE11" s="181"/>
      <c r="MTG11" s="175"/>
      <c r="MTH11" s="177"/>
      <c r="MTI11" s="181"/>
      <c r="MTK11" s="175"/>
      <c r="MTL11" s="177"/>
      <c r="MTM11" s="181"/>
      <c r="MTO11" s="175"/>
      <c r="MTP11" s="177"/>
      <c r="MTQ11" s="181"/>
      <c r="MTS11" s="175"/>
      <c r="MTT11" s="177"/>
      <c r="MTU11" s="181"/>
      <c r="MTW11" s="175"/>
      <c r="MTX11" s="177"/>
      <c r="MTY11" s="181"/>
      <c r="MUA11" s="175"/>
      <c r="MUB11" s="177"/>
      <c r="MUC11" s="181"/>
      <c r="MUE11" s="175"/>
      <c r="MUF11" s="177"/>
      <c r="MUG11" s="181"/>
      <c r="MUI11" s="175"/>
      <c r="MUJ11" s="177"/>
      <c r="MUK11" s="181"/>
      <c r="MUM11" s="175"/>
      <c r="MUN11" s="177"/>
      <c r="MUO11" s="181"/>
      <c r="MUQ11" s="175"/>
      <c r="MUR11" s="177"/>
      <c r="MUS11" s="181"/>
      <c r="MUU11" s="175"/>
      <c r="MUV11" s="177"/>
      <c r="MUW11" s="181"/>
      <c r="MUY11" s="175"/>
      <c r="MUZ11" s="177"/>
      <c r="MVA11" s="181"/>
      <c r="MVC11" s="175"/>
      <c r="MVD11" s="177"/>
      <c r="MVE11" s="181"/>
      <c r="MVG11" s="175"/>
      <c r="MVH11" s="177"/>
      <c r="MVI11" s="181"/>
      <c r="MVK11" s="175"/>
      <c r="MVL11" s="177"/>
      <c r="MVM11" s="181"/>
      <c r="MVO11" s="175"/>
      <c r="MVP11" s="177"/>
      <c r="MVQ11" s="181"/>
      <c r="MVS11" s="175"/>
      <c r="MVT11" s="177"/>
      <c r="MVU11" s="181"/>
      <c r="MVW11" s="175"/>
      <c r="MVX11" s="177"/>
      <c r="MVY11" s="181"/>
      <c r="MWA11" s="175"/>
      <c r="MWB11" s="177"/>
      <c r="MWC11" s="181"/>
      <c r="MWE11" s="175"/>
      <c r="MWF11" s="177"/>
      <c r="MWG11" s="181"/>
      <c r="MWI11" s="175"/>
      <c r="MWJ11" s="177"/>
      <c r="MWK11" s="181"/>
      <c r="MWM11" s="175"/>
      <c r="MWN11" s="177"/>
      <c r="MWO11" s="181"/>
      <c r="MWQ11" s="175"/>
      <c r="MWR11" s="177"/>
      <c r="MWS11" s="181"/>
      <c r="MWU11" s="175"/>
      <c r="MWV11" s="177"/>
      <c r="MWW11" s="181"/>
      <c r="MWY11" s="175"/>
      <c r="MWZ11" s="177"/>
      <c r="MXA11" s="181"/>
      <c r="MXC11" s="175"/>
      <c r="MXD11" s="177"/>
      <c r="MXE11" s="181"/>
      <c r="MXG11" s="175"/>
      <c r="MXH11" s="177"/>
      <c r="MXI11" s="181"/>
      <c r="MXK11" s="175"/>
      <c r="MXL11" s="177"/>
      <c r="MXM11" s="181"/>
      <c r="MXO11" s="175"/>
      <c r="MXP11" s="177"/>
      <c r="MXQ11" s="181"/>
      <c r="MXS11" s="175"/>
      <c r="MXT11" s="177"/>
      <c r="MXU11" s="181"/>
      <c r="MXW11" s="175"/>
      <c r="MXX11" s="177"/>
      <c r="MXY11" s="181"/>
      <c r="MYA11" s="175"/>
      <c r="MYB11" s="177"/>
      <c r="MYC11" s="181"/>
      <c r="MYE11" s="175"/>
      <c r="MYF11" s="177"/>
      <c r="MYG11" s="181"/>
      <c r="MYI11" s="175"/>
      <c r="MYJ11" s="177"/>
      <c r="MYK11" s="181"/>
      <c r="MYM11" s="175"/>
      <c r="MYN11" s="177"/>
      <c r="MYO11" s="181"/>
      <c r="MYQ11" s="175"/>
      <c r="MYR11" s="177"/>
      <c r="MYS11" s="181"/>
      <c r="MYU11" s="175"/>
      <c r="MYV11" s="177"/>
      <c r="MYW11" s="181"/>
      <c r="MYY11" s="175"/>
      <c r="MYZ11" s="177"/>
      <c r="MZA11" s="181"/>
      <c r="MZC11" s="175"/>
      <c r="MZD11" s="177"/>
      <c r="MZE11" s="181"/>
      <c r="MZG11" s="175"/>
      <c r="MZH11" s="177"/>
      <c r="MZI11" s="181"/>
      <c r="MZK11" s="175"/>
      <c r="MZL11" s="177"/>
      <c r="MZM11" s="181"/>
      <c r="MZO11" s="175"/>
      <c r="MZP11" s="177"/>
      <c r="MZQ11" s="181"/>
      <c r="MZS11" s="175"/>
      <c r="MZT11" s="177"/>
      <c r="MZU11" s="181"/>
      <c r="MZW11" s="175"/>
      <c r="MZX11" s="177"/>
      <c r="MZY11" s="181"/>
      <c r="NAA11" s="175"/>
      <c r="NAB11" s="177"/>
      <c r="NAC11" s="181"/>
      <c r="NAE11" s="175"/>
      <c r="NAF11" s="177"/>
      <c r="NAG11" s="181"/>
      <c r="NAI11" s="175"/>
      <c r="NAJ11" s="177"/>
      <c r="NAK11" s="181"/>
      <c r="NAM11" s="175"/>
      <c r="NAN11" s="177"/>
      <c r="NAO11" s="181"/>
      <c r="NAQ11" s="175"/>
      <c r="NAR11" s="177"/>
      <c r="NAS11" s="181"/>
      <c r="NAU11" s="175"/>
      <c r="NAV11" s="177"/>
      <c r="NAW11" s="181"/>
      <c r="NAY11" s="175"/>
      <c r="NAZ11" s="177"/>
      <c r="NBA11" s="181"/>
      <c r="NBC11" s="175"/>
      <c r="NBD11" s="177"/>
      <c r="NBE11" s="181"/>
      <c r="NBG11" s="175"/>
      <c r="NBH11" s="177"/>
      <c r="NBI11" s="181"/>
      <c r="NBK11" s="175"/>
      <c r="NBL11" s="177"/>
      <c r="NBM11" s="181"/>
      <c r="NBO11" s="175"/>
      <c r="NBP11" s="177"/>
      <c r="NBQ11" s="181"/>
      <c r="NBS11" s="175"/>
      <c r="NBT11" s="177"/>
      <c r="NBU11" s="181"/>
      <c r="NBW11" s="175"/>
      <c r="NBX11" s="177"/>
      <c r="NBY11" s="181"/>
      <c r="NCA11" s="175"/>
      <c r="NCB11" s="177"/>
      <c r="NCC11" s="181"/>
      <c r="NCE11" s="175"/>
      <c r="NCF11" s="177"/>
      <c r="NCG11" s="181"/>
      <c r="NCI11" s="175"/>
      <c r="NCJ11" s="177"/>
      <c r="NCK11" s="181"/>
      <c r="NCM11" s="175"/>
      <c r="NCN11" s="177"/>
      <c r="NCO11" s="181"/>
      <c r="NCQ11" s="175"/>
      <c r="NCR11" s="177"/>
      <c r="NCS11" s="181"/>
      <c r="NCU11" s="175"/>
      <c r="NCV11" s="177"/>
      <c r="NCW11" s="181"/>
      <c r="NCY11" s="175"/>
      <c r="NCZ11" s="177"/>
      <c r="NDA11" s="181"/>
      <c r="NDC11" s="175"/>
      <c r="NDD11" s="177"/>
      <c r="NDE11" s="181"/>
      <c r="NDG11" s="175"/>
      <c r="NDH11" s="177"/>
      <c r="NDI11" s="181"/>
      <c r="NDK11" s="175"/>
      <c r="NDL11" s="177"/>
      <c r="NDM11" s="181"/>
      <c r="NDO11" s="175"/>
      <c r="NDP11" s="177"/>
      <c r="NDQ11" s="181"/>
      <c r="NDS11" s="175"/>
      <c r="NDT11" s="177"/>
      <c r="NDU11" s="181"/>
      <c r="NDW11" s="175"/>
      <c r="NDX11" s="177"/>
      <c r="NDY11" s="181"/>
      <c r="NEA11" s="175"/>
      <c r="NEB11" s="177"/>
      <c r="NEC11" s="181"/>
      <c r="NEE11" s="175"/>
      <c r="NEF11" s="177"/>
      <c r="NEG11" s="181"/>
      <c r="NEI11" s="175"/>
      <c r="NEJ11" s="177"/>
      <c r="NEK11" s="181"/>
      <c r="NEM11" s="175"/>
      <c r="NEN11" s="177"/>
      <c r="NEO11" s="181"/>
      <c r="NEQ11" s="175"/>
      <c r="NER11" s="177"/>
      <c r="NES11" s="181"/>
      <c r="NEU11" s="175"/>
      <c r="NEV11" s="177"/>
      <c r="NEW11" s="181"/>
      <c r="NEY11" s="175"/>
      <c r="NEZ11" s="177"/>
      <c r="NFA11" s="181"/>
      <c r="NFC11" s="175"/>
      <c r="NFD11" s="177"/>
      <c r="NFE11" s="181"/>
      <c r="NFG11" s="175"/>
      <c r="NFH11" s="177"/>
      <c r="NFI11" s="181"/>
      <c r="NFK11" s="175"/>
      <c r="NFL11" s="177"/>
      <c r="NFM11" s="181"/>
      <c r="NFO11" s="175"/>
      <c r="NFP11" s="177"/>
      <c r="NFQ11" s="181"/>
      <c r="NFS11" s="175"/>
      <c r="NFT11" s="177"/>
      <c r="NFU11" s="181"/>
      <c r="NFW11" s="175"/>
      <c r="NFX11" s="177"/>
      <c r="NFY11" s="181"/>
      <c r="NGA11" s="175"/>
      <c r="NGB11" s="177"/>
      <c r="NGC11" s="181"/>
      <c r="NGE11" s="175"/>
      <c r="NGF11" s="177"/>
      <c r="NGG11" s="181"/>
      <c r="NGI11" s="175"/>
      <c r="NGJ11" s="177"/>
      <c r="NGK11" s="181"/>
      <c r="NGM11" s="175"/>
      <c r="NGN11" s="177"/>
      <c r="NGO11" s="181"/>
      <c r="NGQ11" s="175"/>
      <c r="NGR11" s="177"/>
      <c r="NGS11" s="181"/>
      <c r="NGU11" s="175"/>
      <c r="NGV11" s="177"/>
      <c r="NGW11" s="181"/>
      <c r="NGY11" s="175"/>
      <c r="NGZ11" s="177"/>
      <c r="NHA11" s="181"/>
      <c r="NHC11" s="175"/>
      <c r="NHD11" s="177"/>
      <c r="NHE11" s="181"/>
      <c r="NHG11" s="175"/>
      <c r="NHH11" s="177"/>
      <c r="NHI11" s="181"/>
      <c r="NHK11" s="175"/>
      <c r="NHL11" s="177"/>
      <c r="NHM11" s="181"/>
      <c r="NHO11" s="175"/>
      <c r="NHP11" s="177"/>
      <c r="NHQ11" s="181"/>
      <c r="NHS11" s="175"/>
      <c r="NHT11" s="177"/>
      <c r="NHU11" s="181"/>
      <c r="NHW11" s="175"/>
      <c r="NHX11" s="177"/>
      <c r="NHY11" s="181"/>
      <c r="NIA11" s="175"/>
      <c r="NIB11" s="177"/>
      <c r="NIC11" s="181"/>
      <c r="NIE11" s="175"/>
      <c r="NIF11" s="177"/>
      <c r="NIG11" s="181"/>
      <c r="NII11" s="175"/>
      <c r="NIJ11" s="177"/>
      <c r="NIK11" s="181"/>
      <c r="NIM11" s="175"/>
      <c r="NIN11" s="177"/>
      <c r="NIO11" s="181"/>
      <c r="NIQ11" s="175"/>
      <c r="NIR11" s="177"/>
      <c r="NIS11" s="181"/>
      <c r="NIU11" s="175"/>
      <c r="NIV11" s="177"/>
      <c r="NIW11" s="181"/>
      <c r="NIY11" s="175"/>
      <c r="NIZ11" s="177"/>
      <c r="NJA11" s="181"/>
      <c r="NJC11" s="175"/>
      <c r="NJD11" s="177"/>
      <c r="NJE11" s="181"/>
      <c r="NJG11" s="175"/>
      <c r="NJH11" s="177"/>
      <c r="NJI11" s="181"/>
      <c r="NJK11" s="175"/>
      <c r="NJL11" s="177"/>
      <c r="NJM11" s="181"/>
      <c r="NJO11" s="175"/>
      <c r="NJP11" s="177"/>
      <c r="NJQ11" s="181"/>
      <c r="NJS11" s="175"/>
      <c r="NJT11" s="177"/>
      <c r="NJU11" s="181"/>
      <c r="NJW11" s="175"/>
      <c r="NJX11" s="177"/>
      <c r="NJY11" s="181"/>
      <c r="NKA11" s="175"/>
      <c r="NKB11" s="177"/>
      <c r="NKC11" s="181"/>
      <c r="NKE11" s="175"/>
      <c r="NKF11" s="177"/>
      <c r="NKG11" s="181"/>
      <c r="NKI11" s="175"/>
      <c r="NKJ11" s="177"/>
      <c r="NKK11" s="181"/>
      <c r="NKM11" s="175"/>
      <c r="NKN11" s="177"/>
      <c r="NKO11" s="181"/>
      <c r="NKQ11" s="175"/>
      <c r="NKR11" s="177"/>
      <c r="NKS11" s="181"/>
      <c r="NKU11" s="175"/>
      <c r="NKV11" s="177"/>
      <c r="NKW11" s="181"/>
      <c r="NKY11" s="175"/>
      <c r="NKZ11" s="177"/>
      <c r="NLA11" s="181"/>
      <c r="NLC11" s="175"/>
      <c r="NLD11" s="177"/>
      <c r="NLE11" s="181"/>
      <c r="NLG11" s="175"/>
      <c r="NLH11" s="177"/>
      <c r="NLI11" s="181"/>
      <c r="NLK11" s="175"/>
      <c r="NLL11" s="177"/>
      <c r="NLM11" s="181"/>
      <c r="NLO11" s="175"/>
      <c r="NLP11" s="177"/>
      <c r="NLQ11" s="181"/>
      <c r="NLS11" s="175"/>
      <c r="NLT11" s="177"/>
      <c r="NLU11" s="181"/>
      <c r="NLW11" s="175"/>
      <c r="NLX11" s="177"/>
      <c r="NLY11" s="181"/>
      <c r="NMA11" s="175"/>
      <c r="NMB11" s="177"/>
      <c r="NMC11" s="181"/>
      <c r="NME11" s="175"/>
      <c r="NMF11" s="177"/>
      <c r="NMG11" s="181"/>
      <c r="NMI11" s="175"/>
      <c r="NMJ11" s="177"/>
      <c r="NMK11" s="181"/>
      <c r="NMM11" s="175"/>
      <c r="NMN11" s="177"/>
      <c r="NMO11" s="181"/>
      <c r="NMQ11" s="175"/>
      <c r="NMR11" s="177"/>
      <c r="NMS11" s="181"/>
      <c r="NMU11" s="175"/>
      <c r="NMV11" s="177"/>
      <c r="NMW11" s="181"/>
      <c r="NMY11" s="175"/>
      <c r="NMZ11" s="177"/>
      <c r="NNA11" s="181"/>
      <c r="NNC11" s="175"/>
      <c r="NND11" s="177"/>
      <c r="NNE11" s="181"/>
      <c r="NNG11" s="175"/>
      <c r="NNH11" s="177"/>
      <c r="NNI11" s="181"/>
      <c r="NNK11" s="175"/>
      <c r="NNL11" s="177"/>
      <c r="NNM11" s="181"/>
      <c r="NNO11" s="175"/>
      <c r="NNP11" s="177"/>
      <c r="NNQ11" s="181"/>
      <c r="NNS11" s="175"/>
      <c r="NNT11" s="177"/>
      <c r="NNU11" s="181"/>
      <c r="NNW11" s="175"/>
      <c r="NNX11" s="177"/>
      <c r="NNY11" s="181"/>
      <c r="NOA11" s="175"/>
      <c r="NOB11" s="177"/>
      <c r="NOC11" s="181"/>
      <c r="NOE11" s="175"/>
      <c r="NOF11" s="177"/>
      <c r="NOG11" s="181"/>
      <c r="NOI11" s="175"/>
      <c r="NOJ11" s="177"/>
      <c r="NOK11" s="181"/>
      <c r="NOM11" s="175"/>
      <c r="NON11" s="177"/>
      <c r="NOO11" s="181"/>
      <c r="NOQ11" s="175"/>
      <c r="NOR11" s="177"/>
      <c r="NOS11" s="181"/>
      <c r="NOU11" s="175"/>
      <c r="NOV11" s="177"/>
      <c r="NOW11" s="181"/>
      <c r="NOY11" s="175"/>
      <c r="NOZ11" s="177"/>
      <c r="NPA11" s="181"/>
      <c r="NPC11" s="175"/>
      <c r="NPD11" s="177"/>
      <c r="NPE11" s="181"/>
      <c r="NPG11" s="175"/>
      <c r="NPH11" s="177"/>
      <c r="NPI11" s="181"/>
      <c r="NPK11" s="175"/>
      <c r="NPL11" s="177"/>
      <c r="NPM11" s="181"/>
      <c r="NPO11" s="175"/>
      <c r="NPP11" s="177"/>
      <c r="NPQ11" s="181"/>
      <c r="NPS11" s="175"/>
      <c r="NPT11" s="177"/>
      <c r="NPU11" s="181"/>
      <c r="NPW11" s="175"/>
      <c r="NPX11" s="177"/>
      <c r="NPY11" s="181"/>
      <c r="NQA11" s="175"/>
      <c r="NQB11" s="177"/>
      <c r="NQC11" s="181"/>
      <c r="NQE11" s="175"/>
      <c r="NQF11" s="177"/>
      <c r="NQG11" s="181"/>
      <c r="NQI11" s="175"/>
      <c r="NQJ11" s="177"/>
      <c r="NQK11" s="181"/>
      <c r="NQM11" s="175"/>
      <c r="NQN11" s="177"/>
      <c r="NQO11" s="181"/>
      <c r="NQQ11" s="175"/>
      <c r="NQR11" s="177"/>
      <c r="NQS11" s="181"/>
      <c r="NQU11" s="175"/>
      <c r="NQV11" s="177"/>
      <c r="NQW11" s="181"/>
      <c r="NQY11" s="175"/>
      <c r="NQZ11" s="177"/>
      <c r="NRA11" s="181"/>
      <c r="NRC11" s="175"/>
      <c r="NRD11" s="177"/>
      <c r="NRE11" s="181"/>
      <c r="NRG11" s="175"/>
      <c r="NRH11" s="177"/>
      <c r="NRI11" s="181"/>
      <c r="NRK11" s="175"/>
      <c r="NRL11" s="177"/>
      <c r="NRM11" s="181"/>
      <c r="NRO11" s="175"/>
      <c r="NRP11" s="177"/>
      <c r="NRQ11" s="181"/>
      <c r="NRS11" s="175"/>
      <c r="NRT11" s="177"/>
      <c r="NRU11" s="181"/>
      <c r="NRW11" s="175"/>
      <c r="NRX11" s="177"/>
      <c r="NRY11" s="181"/>
      <c r="NSA11" s="175"/>
      <c r="NSB11" s="177"/>
      <c r="NSC11" s="181"/>
      <c r="NSE11" s="175"/>
      <c r="NSF11" s="177"/>
      <c r="NSG11" s="181"/>
      <c r="NSI11" s="175"/>
      <c r="NSJ11" s="177"/>
      <c r="NSK11" s="181"/>
      <c r="NSM11" s="175"/>
      <c r="NSN11" s="177"/>
      <c r="NSO11" s="181"/>
      <c r="NSQ11" s="175"/>
      <c r="NSR11" s="177"/>
      <c r="NSS11" s="181"/>
      <c r="NSU11" s="175"/>
      <c r="NSV11" s="177"/>
      <c r="NSW11" s="181"/>
      <c r="NSY11" s="175"/>
      <c r="NSZ11" s="177"/>
      <c r="NTA11" s="181"/>
      <c r="NTC11" s="175"/>
      <c r="NTD11" s="177"/>
      <c r="NTE11" s="181"/>
      <c r="NTG11" s="175"/>
      <c r="NTH11" s="177"/>
      <c r="NTI11" s="181"/>
      <c r="NTK11" s="175"/>
      <c r="NTL11" s="177"/>
      <c r="NTM11" s="181"/>
      <c r="NTO11" s="175"/>
      <c r="NTP11" s="177"/>
      <c r="NTQ11" s="181"/>
      <c r="NTS11" s="175"/>
      <c r="NTT11" s="177"/>
      <c r="NTU11" s="181"/>
      <c r="NTW11" s="175"/>
      <c r="NTX11" s="177"/>
      <c r="NTY11" s="181"/>
      <c r="NUA11" s="175"/>
      <c r="NUB11" s="177"/>
      <c r="NUC11" s="181"/>
      <c r="NUE11" s="175"/>
      <c r="NUF11" s="177"/>
      <c r="NUG11" s="181"/>
      <c r="NUI11" s="175"/>
      <c r="NUJ11" s="177"/>
      <c r="NUK11" s="181"/>
      <c r="NUM11" s="175"/>
      <c r="NUN11" s="177"/>
      <c r="NUO11" s="181"/>
      <c r="NUQ11" s="175"/>
      <c r="NUR11" s="177"/>
      <c r="NUS11" s="181"/>
      <c r="NUU11" s="175"/>
      <c r="NUV11" s="177"/>
      <c r="NUW11" s="181"/>
      <c r="NUY11" s="175"/>
      <c r="NUZ11" s="177"/>
      <c r="NVA11" s="181"/>
      <c r="NVC11" s="175"/>
      <c r="NVD11" s="177"/>
      <c r="NVE11" s="181"/>
      <c r="NVG11" s="175"/>
      <c r="NVH11" s="177"/>
      <c r="NVI11" s="181"/>
      <c r="NVK11" s="175"/>
      <c r="NVL11" s="177"/>
      <c r="NVM11" s="181"/>
      <c r="NVO11" s="175"/>
      <c r="NVP11" s="177"/>
      <c r="NVQ11" s="181"/>
      <c r="NVS11" s="175"/>
      <c r="NVT11" s="177"/>
      <c r="NVU11" s="181"/>
      <c r="NVW11" s="175"/>
      <c r="NVX11" s="177"/>
      <c r="NVY11" s="181"/>
      <c r="NWA11" s="175"/>
      <c r="NWB11" s="177"/>
      <c r="NWC11" s="181"/>
      <c r="NWE11" s="175"/>
      <c r="NWF11" s="177"/>
      <c r="NWG11" s="181"/>
      <c r="NWI11" s="175"/>
      <c r="NWJ11" s="177"/>
      <c r="NWK11" s="181"/>
      <c r="NWM11" s="175"/>
      <c r="NWN11" s="177"/>
      <c r="NWO11" s="181"/>
      <c r="NWQ11" s="175"/>
      <c r="NWR11" s="177"/>
      <c r="NWS11" s="181"/>
      <c r="NWU11" s="175"/>
      <c r="NWV11" s="177"/>
      <c r="NWW11" s="181"/>
      <c r="NWY11" s="175"/>
      <c r="NWZ11" s="177"/>
      <c r="NXA11" s="181"/>
      <c r="NXC11" s="175"/>
      <c r="NXD11" s="177"/>
      <c r="NXE11" s="181"/>
      <c r="NXG11" s="175"/>
      <c r="NXH11" s="177"/>
      <c r="NXI11" s="181"/>
      <c r="NXK11" s="175"/>
      <c r="NXL11" s="177"/>
      <c r="NXM11" s="181"/>
      <c r="NXO11" s="175"/>
      <c r="NXP11" s="177"/>
      <c r="NXQ11" s="181"/>
      <c r="NXS11" s="175"/>
      <c r="NXT11" s="177"/>
      <c r="NXU11" s="181"/>
      <c r="NXW11" s="175"/>
      <c r="NXX11" s="177"/>
      <c r="NXY11" s="181"/>
      <c r="NYA11" s="175"/>
      <c r="NYB11" s="177"/>
      <c r="NYC11" s="181"/>
      <c r="NYE11" s="175"/>
      <c r="NYF11" s="177"/>
      <c r="NYG11" s="181"/>
      <c r="NYI11" s="175"/>
      <c r="NYJ11" s="177"/>
      <c r="NYK11" s="181"/>
      <c r="NYM11" s="175"/>
      <c r="NYN11" s="177"/>
      <c r="NYO11" s="181"/>
      <c r="NYQ11" s="175"/>
      <c r="NYR11" s="177"/>
      <c r="NYS11" s="181"/>
      <c r="NYU11" s="175"/>
      <c r="NYV11" s="177"/>
      <c r="NYW11" s="181"/>
      <c r="NYY11" s="175"/>
      <c r="NYZ11" s="177"/>
      <c r="NZA11" s="181"/>
      <c r="NZC11" s="175"/>
      <c r="NZD11" s="177"/>
      <c r="NZE11" s="181"/>
      <c r="NZG11" s="175"/>
      <c r="NZH11" s="177"/>
      <c r="NZI11" s="181"/>
      <c r="NZK11" s="175"/>
      <c r="NZL11" s="177"/>
      <c r="NZM11" s="181"/>
      <c r="NZO11" s="175"/>
      <c r="NZP11" s="177"/>
      <c r="NZQ11" s="181"/>
      <c r="NZS11" s="175"/>
      <c r="NZT11" s="177"/>
      <c r="NZU11" s="181"/>
      <c r="NZW11" s="175"/>
      <c r="NZX11" s="177"/>
      <c r="NZY11" s="181"/>
      <c r="OAA11" s="175"/>
      <c r="OAB11" s="177"/>
      <c r="OAC11" s="181"/>
      <c r="OAE11" s="175"/>
      <c r="OAF11" s="177"/>
      <c r="OAG11" s="181"/>
      <c r="OAI11" s="175"/>
      <c r="OAJ11" s="177"/>
      <c r="OAK11" s="181"/>
      <c r="OAM11" s="175"/>
      <c r="OAN11" s="177"/>
      <c r="OAO11" s="181"/>
      <c r="OAQ11" s="175"/>
      <c r="OAR11" s="177"/>
      <c r="OAS11" s="181"/>
      <c r="OAU11" s="175"/>
      <c r="OAV11" s="177"/>
      <c r="OAW11" s="181"/>
      <c r="OAY11" s="175"/>
      <c r="OAZ11" s="177"/>
      <c r="OBA11" s="181"/>
      <c r="OBC11" s="175"/>
      <c r="OBD11" s="177"/>
      <c r="OBE11" s="181"/>
      <c r="OBG11" s="175"/>
      <c r="OBH11" s="177"/>
      <c r="OBI11" s="181"/>
      <c r="OBK11" s="175"/>
      <c r="OBL11" s="177"/>
      <c r="OBM11" s="181"/>
      <c r="OBO11" s="175"/>
      <c r="OBP11" s="177"/>
      <c r="OBQ11" s="181"/>
      <c r="OBS11" s="175"/>
      <c r="OBT11" s="177"/>
      <c r="OBU11" s="181"/>
      <c r="OBW11" s="175"/>
      <c r="OBX11" s="177"/>
      <c r="OBY11" s="181"/>
      <c r="OCA11" s="175"/>
      <c r="OCB11" s="177"/>
      <c r="OCC11" s="181"/>
      <c r="OCE11" s="175"/>
      <c r="OCF11" s="177"/>
      <c r="OCG11" s="181"/>
      <c r="OCI11" s="175"/>
      <c r="OCJ11" s="177"/>
      <c r="OCK11" s="181"/>
      <c r="OCM11" s="175"/>
      <c r="OCN11" s="177"/>
      <c r="OCO11" s="181"/>
      <c r="OCQ11" s="175"/>
      <c r="OCR11" s="177"/>
      <c r="OCS11" s="181"/>
      <c r="OCU11" s="175"/>
      <c r="OCV11" s="177"/>
      <c r="OCW11" s="181"/>
      <c r="OCY11" s="175"/>
      <c r="OCZ11" s="177"/>
      <c r="ODA11" s="181"/>
      <c r="ODC11" s="175"/>
      <c r="ODD11" s="177"/>
      <c r="ODE11" s="181"/>
      <c r="ODG11" s="175"/>
      <c r="ODH11" s="177"/>
      <c r="ODI11" s="181"/>
      <c r="ODK11" s="175"/>
      <c r="ODL11" s="177"/>
      <c r="ODM11" s="181"/>
      <c r="ODO11" s="175"/>
      <c r="ODP11" s="177"/>
      <c r="ODQ11" s="181"/>
      <c r="ODS11" s="175"/>
      <c r="ODT11" s="177"/>
      <c r="ODU11" s="181"/>
      <c r="ODW11" s="175"/>
      <c r="ODX11" s="177"/>
      <c r="ODY11" s="181"/>
      <c r="OEA11" s="175"/>
      <c r="OEB11" s="177"/>
      <c r="OEC11" s="181"/>
      <c r="OEE11" s="175"/>
      <c r="OEF11" s="177"/>
      <c r="OEG11" s="181"/>
      <c r="OEI11" s="175"/>
      <c r="OEJ11" s="177"/>
      <c r="OEK11" s="181"/>
      <c r="OEM11" s="175"/>
      <c r="OEN11" s="177"/>
      <c r="OEO11" s="181"/>
      <c r="OEQ11" s="175"/>
      <c r="OER11" s="177"/>
      <c r="OES11" s="181"/>
      <c r="OEU11" s="175"/>
      <c r="OEV11" s="177"/>
      <c r="OEW11" s="181"/>
      <c r="OEY11" s="175"/>
      <c r="OEZ11" s="177"/>
      <c r="OFA11" s="181"/>
      <c r="OFC11" s="175"/>
      <c r="OFD11" s="177"/>
      <c r="OFE11" s="181"/>
      <c r="OFG11" s="175"/>
      <c r="OFH11" s="177"/>
      <c r="OFI11" s="181"/>
      <c r="OFK11" s="175"/>
      <c r="OFL11" s="177"/>
      <c r="OFM11" s="181"/>
      <c r="OFO11" s="175"/>
      <c r="OFP11" s="177"/>
      <c r="OFQ11" s="181"/>
      <c r="OFS11" s="175"/>
      <c r="OFT11" s="177"/>
      <c r="OFU11" s="181"/>
      <c r="OFW11" s="175"/>
      <c r="OFX11" s="177"/>
      <c r="OFY11" s="181"/>
      <c r="OGA11" s="175"/>
      <c r="OGB11" s="177"/>
      <c r="OGC11" s="181"/>
      <c r="OGE11" s="175"/>
      <c r="OGF11" s="177"/>
      <c r="OGG11" s="181"/>
      <c r="OGI11" s="175"/>
      <c r="OGJ11" s="177"/>
      <c r="OGK11" s="181"/>
      <c r="OGM11" s="175"/>
      <c r="OGN11" s="177"/>
      <c r="OGO11" s="181"/>
      <c r="OGQ11" s="175"/>
      <c r="OGR11" s="177"/>
      <c r="OGS11" s="181"/>
      <c r="OGU11" s="175"/>
      <c r="OGV11" s="177"/>
      <c r="OGW11" s="181"/>
      <c r="OGY11" s="175"/>
      <c r="OGZ11" s="177"/>
      <c r="OHA11" s="181"/>
      <c r="OHC11" s="175"/>
      <c r="OHD11" s="177"/>
      <c r="OHE11" s="181"/>
      <c r="OHG11" s="175"/>
      <c r="OHH11" s="177"/>
      <c r="OHI11" s="181"/>
      <c r="OHK11" s="175"/>
      <c r="OHL11" s="177"/>
      <c r="OHM11" s="181"/>
      <c r="OHO11" s="175"/>
      <c r="OHP11" s="177"/>
      <c r="OHQ11" s="181"/>
      <c r="OHS11" s="175"/>
      <c r="OHT11" s="177"/>
      <c r="OHU11" s="181"/>
      <c r="OHW11" s="175"/>
      <c r="OHX11" s="177"/>
      <c r="OHY11" s="181"/>
      <c r="OIA11" s="175"/>
      <c r="OIB11" s="177"/>
      <c r="OIC11" s="181"/>
      <c r="OIE11" s="175"/>
      <c r="OIF11" s="177"/>
      <c r="OIG11" s="181"/>
      <c r="OII11" s="175"/>
      <c r="OIJ11" s="177"/>
      <c r="OIK11" s="181"/>
      <c r="OIM11" s="175"/>
      <c r="OIN11" s="177"/>
      <c r="OIO11" s="181"/>
      <c r="OIQ11" s="175"/>
      <c r="OIR11" s="177"/>
      <c r="OIS11" s="181"/>
      <c r="OIU11" s="175"/>
      <c r="OIV11" s="177"/>
      <c r="OIW11" s="181"/>
      <c r="OIY11" s="175"/>
      <c r="OIZ11" s="177"/>
      <c r="OJA11" s="181"/>
      <c r="OJC11" s="175"/>
      <c r="OJD11" s="177"/>
      <c r="OJE11" s="181"/>
      <c r="OJG11" s="175"/>
      <c r="OJH11" s="177"/>
      <c r="OJI11" s="181"/>
      <c r="OJK11" s="175"/>
      <c r="OJL11" s="177"/>
      <c r="OJM11" s="181"/>
      <c r="OJO11" s="175"/>
      <c r="OJP11" s="177"/>
      <c r="OJQ11" s="181"/>
      <c r="OJS11" s="175"/>
      <c r="OJT11" s="177"/>
      <c r="OJU11" s="181"/>
      <c r="OJW11" s="175"/>
      <c r="OJX11" s="177"/>
      <c r="OJY11" s="181"/>
      <c r="OKA11" s="175"/>
      <c r="OKB11" s="177"/>
      <c r="OKC11" s="181"/>
      <c r="OKE11" s="175"/>
      <c r="OKF11" s="177"/>
      <c r="OKG11" s="181"/>
      <c r="OKI11" s="175"/>
      <c r="OKJ11" s="177"/>
      <c r="OKK11" s="181"/>
      <c r="OKM11" s="175"/>
      <c r="OKN11" s="177"/>
      <c r="OKO11" s="181"/>
      <c r="OKQ11" s="175"/>
      <c r="OKR11" s="177"/>
      <c r="OKS11" s="181"/>
      <c r="OKU11" s="175"/>
      <c r="OKV11" s="177"/>
      <c r="OKW11" s="181"/>
      <c r="OKY11" s="175"/>
      <c r="OKZ11" s="177"/>
      <c r="OLA11" s="181"/>
      <c r="OLC11" s="175"/>
      <c r="OLD11" s="177"/>
      <c r="OLE11" s="181"/>
      <c r="OLG11" s="175"/>
      <c r="OLH11" s="177"/>
      <c r="OLI11" s="181"/>
      <c r="OLK11" s="175"/>
      <c r="OLL11" s="177"/>
      <c r="OLM11" s="181"/>
      <c r="OLO11" s="175"/>
      <c r="OLP11" s="177"/>
      <c r="OLQ11" s="181"/>
      <c r="OLS11" s="175"/>
      <c r="OLT11" s="177"/>
      <c r="OLU11" s="181"/>
      <c r="OLW11" s="175"/>
      <c r="OLX11" s="177"/>
      <c r="OLY11" s="181"/>
      <c r="OMA11" s="175"/>
      <c r="OMB11" s="177"/>
      <c r="OMC11" s="181"/>
      <c r="OME11" s="175"/>
      <c r="OMF11" s="177"/>
      <c r="OMG11" s="181"/>
      <c r="OMI11" s="175"/>
      <c r="OMJ11" s="177"/>
      <c r="OMK11" s="181"/>
      <c r="OMM11" s="175"/>
      <c r="OMN11" s="177"/>
      <c r="OMO11" s="181"/>
      <c r="OMQ11" s="175"/>
      <c r="OMR11" s="177"/>
      <c r="OMS11" s="181"/>
      <c r="OMU11" s="175"/>
      <c r="OMV11" s="177"/>
      <c r="OMW11" s="181"/>
      <c r="OMY11" s="175"/>
      <c r="OMZ11" s="177"/>
      <c r="ONA11" s="181"/>
      <c r="ONC11" s="175"/>
      <c r="OND11" s="177"/>
      <c r="ONE11" s="181"/>
      <c r="ONG11" s="175"/>
      <c r="ONH11" s="177"/>
      <c r="ONI11" s="181"/>
      <c r="ONK11" s="175"/>
      <c r="ONL11" s="177"/>
      <c r="ONM11" s="181"/>
      <c r="ONO11" s="175"/>
      <c r="ONP11" s="177"/>
      <c r="ONQ11" s="181"/>
      <c r="ONS11" s="175"/>
      <c r="ONT11" s="177"/>
      <c r="ONU11" s="181"/>
      <c r="ONW11" s="175"/>
      <c r="ONX11" s="177"/>
      <c r="ONY11" s="181"/>
      <c r="OOA11" s="175"/>
      <c r="OOB11" s="177"/>
      <c r="OOC11" s="181"/>
      <c r="OOE11" s="175"/>
      <c r="OOF11" s="177"/>
      <c r="OOG11" s="181"/>
      <c r="OOI11" s="175"/>
      <c r="OOJ11" s="177"/>
      <c r="OOK11" s="181"/>
      <c r="OOM11" s="175"/>
      <c r="OON11" s="177"/>
      <c r="OOO11" s="181"/>
      <c r="OOQ11" s="175"/>
      <c r="OOR11" s="177"/>
      <c r="OOS11" s="181"/>
      <c r="OOU11" s="175"/>
      <c r="OOV11" s="177"/>
      <c r="OOW11" s="181"/>
      <c r="OOY11" s="175"/>
      <c r="OOZ11" s="177"/>
      <c r="OPA11" s="181"/>
      <c r="OPC11" s="175"/>
      <c r="OPD11" s="177"/>
      <c r="OPE11" s="181"/>
      <c r="OPG11" s="175"/>
      <c r="OPH11" s="177"/>
      <c r="OPI11" s="181"/>
      <c r="OPK11" s="175"/>
      <c r="OPL11" s="177"/>
      <c r="OPM11" s="181"/>
      <c r="OPO11" s="175"/>
      <c r="OPP11" s="177"/>
      <c r="OPQ11" s="181"/>
      <c r="OPS11" s="175"/>
      <c r="OPT11" s="177"/>
      <c r="OPU11" s="181"/>
      <c r="OPW11" s="175"/>
      <c r="OPX11" s="177"/>
      <c r="OPY11" s="181"/>
      <c r="OQA11" s="175"/>
      <c r="OQB11" s="177"/>
      <c r="OQC11" s="181"/>
      <c r="OQE11" s="175"/>
      <c r="OQF11" s="177"/>
      <c r="OQG11" s="181"/>
      <c r="OQI11" s="175"/>
      <c r="OQJ11" s="177"/>
      <c r="OQK11" s="181"/>
      <c r="OQM11" s="175"/>
      <c r="OQN11" s="177"/>
      <c r="OQO11" s="181"/>
      <c r="OQQ11" s="175"/>
      <c r="OQR11" s="177"/>
      <c r="OQS11" s="181"/>
      <c r="OQU11" s="175"/>
      <c r="OQV11" s="177"/>
      <c r="OQW11" s="181"/>
      <c r="OQY11" s="175"/>
      <c r="OQZ11" s="177"/>
      <c r="ORA11" s="181"/>
      <c r="ORC11" s="175"/>
      <c r="ORD11" s="177"/>
      <c r="ORE11" s="181"/>
      <c r="ORG11" s="175"/>
      <c r="ORH11" s="177"/>
      <c r="ORI11" s="181"/>
      <c r="ORK11" s="175"/>
      <c r="ORL11" s="177"/>
      <c r="ORM11" s="181"/>
      <c r="ORO11" s="175"/>
      <c r="ORP11" s="177"/>
      <c r="ORQ11" s="181"/>
      <c r="ORS11" s="175"/>
      <c r="ORT11" s="177"/>
      <c r="ORU11" s="181"/>
      <c r="ORW11" s="175"/>
      <c r="ORX11" s="177"/>
      <c r="ORY11" s="181"/>
      <c r="OSA11" s="175"/>
      <c r="OSB11" s="177"/>
      <c r="OSC11" s="181"/>
      <c r="OSE11" s="175"/>
      <c r="OSF11" s="177"/>
      <c r="OSG11" s="181"/>
      <c r="OSI11" s="175"/>
      <c r="OSJ11" s="177"/>
      <c r="OSK11" s="181"/>
      <c r="OSM11" s="175"/>
      <c r="OSN11" s="177"/>
      <c r="OSO11" s="181"/>
      <c r="OSQ11" s="175"/>
      <c r="OSR11" s="177"/>
      <c r="OSS11" s="181"/>
      <c r="OSU11" s="175"/>
      <c r="OSV11" s="177"/>
      <c r="OSW11" s="181"/>
      <c r="OSY11" s="175"/>
      <c r="OSZ11" s="177"/>
      <c r="OTA11" s="181"/>
      <c r="OTC11" s="175"/>
      <c r="OTD11" s="177"/>
      <c r="OTE11" s="181"/>
      <c r="OTG11" s="175"/>
      <c r="OTH11" s="177"/>
      <c r="OTI11" s="181"/>
      <c r="OTK11" s="175"/>
      <c r="OTL11" s="177"/>
      <c r="OTM11" s="181"/>
      <c r="OTO11" s="175"/>
      <c r="OTP11" s="177"/>
      <c r="OTQ11" s="181"/>
      <c r="OTS11" s="175"/>
      <c r="OTT11" s="177"/>
      <c r="OTU11" s="181"/>
      <c r="OTW11" s="175"/>
      <c r="OTX11" s="177"/>
      <c r="OTY11" s="181"/>
      <c r="OUA11" s="175"/>
      <c r="OUB11" s="177"/>
      <c r="OUC11" s="181"/>
      <c r="OUE11" s="175"/>
      <c r="OUF11" s="177"/>
      <c r="OUG11" s="181"/>
      <c r="OUI11" s="175"/>
      <c r="OUJ11" s="177"/>
      <c r="OUK11" s="181"/>
      <c r="OUM11" s="175"/>
      <c r="OUN11" s="177"/>
      <c r="OUO11" s="181"/>
      <c r="OUQ11" s="175"/>
      <c r="OUR11" s="177"/>
      <c r="OUS11" s="181"/>
      <c r="OUU11" s="175"/>
      <c r="OUV11" s="177"/>
      <c r="OUW11" s="181"/>
      <c r="OUY11" s="175"/>
      <c r="OUZ11" s="177"/>
      <c r="OVA11" s="181"/>
      <c r="OVC11" s="175"/>
      <c r="OVD11" s="177"/>
      <c r="OVE11" s="181"/>
      <c r="OVG11" s="175"/>
      <c r="OVH11" s="177"/>
      <c r="OVI11" s="181"/>
      <c r="OVK11" s="175"/>
      <c r="OVL11" s="177"/>
      <c r="OVM11" s="181"/>
      <c r="OVO11" s="175"/>
      <c r="OVP11" s="177"/>
      <c r="OVQ11" s="181"/>
      <c r="OVS11" s="175"/>
      <c r="OVT11" s="177"/>
      <c r="OVU11" s="181"/>
      <c r="OVW11" s="175"/>
      <c r="OVX11" s="177"/>
      <c r="OVY11" s="181"/>
      <c r="OWA11" s="175"/>
      <c r="OWB11" s="177"/>
      <c r="OWC11" s="181"/>
      <c r="OWE11" s="175"/>
      <c r="OWF11" s="177"/>
      <c r="OWG11" s="181"/>
      <c r="OWI11" s="175"/>
      <c r="OWJ11" s="177"/>
      <c r="OWK11" s="181"/>
      <c r="OWM11" s="175"/>
      <c r="OWN11" s="177"/>
      <c r="OWO11" s="181"/>
      <c r="OWQ11" s="175"/>
      <c r="OWR11" s="177"/>
      <c r="OWS11" s="181"/>
      <c r="OWU11" s="175"/>
      <c r="OWV11" s="177"/>
      <c r="OWW11" s="181"/>
      <c r="OWY11" s="175"/>
      <c r="OWZ11" s="177"/>
      <c r="OXA11" s="181"/>
      <c r="OXC11" s="175"/>
      <c r="OXD11" s="177"/>
      <c r="OXE11" s="181"/>
      <c r="OXG11" s="175"/>
      <c r="OXH11" s="177"/>
      <c r="OXI11" s="181"/>
      <c r="OXK11" s="175"/>
      <c r="OXL11" s="177"/>
      <c r="OXM11" s="181"/>
      <c r="OXO11" s="175"/>
      <c r="OXP11" s="177"/>
      <c r="OXQ11" s="181"/>
      <c r="OXS11" s="175"/>
      <c r="OXT11" s="177"/>
      <c r="OXU11" s="181"/>
      <c r="OXW11" s="175"/>
      <c r="OXX11" s="177"/>
      <c r="OXY11" s="181"/>
      <c r="OYA11" s="175"/>
      <c r="OYB11" s="177"/>
      <c r="OYC11" s="181"/>
      <c r="OYE11" s="175"/>
      <c r="OYF11" s="177"/>
      <c r="OYG11" s="181"/>
      <c r="OYI11" s="175"/>
      <c r="OYJ11" s="177"/>
      <c r="OYK11" s="181"/>
      <c r="OYM11" s="175"/>
      <c r="OYN11" s="177"/>
      <c r="OYO11" s="181"/>
      <c r="OYQ11" s="175"/>
      <c r="OYR11" s="177"/>
      <c r="OYS11" s="181"/>
      <c r="OYU11" s="175"/>
      <c r="OYV11" s="177"/>
      <c r="OYW11" s="181"/>
      <c r="OYY11" s="175"/>
      <c r="OYZ11" s="177"/>
      <c r="OZA11" s="181"/>
      <c r="OZC11" s="175"/>
      <c r="OZD11" s="177"/>
      <c r="OZE11" s="181"/>
      <c r="OZG11" s="175"/>
      <c r="OZH11" s="177"/>
      <c r="OZI11" s="181"/>
      <c r="OZK11" s="175"/>
      <c r="OZL11" s="177"/>
      <c r="OZM11" s="181"/>
      <c r="OZO11" s="175"/>
      <c r="OZP11" s="177"/>
      <c r="OZQ11" s="181"/>
      <c r="OZS11" s="175"/>
      <c r="OZT11" s="177"/>
      <c r="OZU11" s="181"/>
      <c r="OZW11" s="175"/>
      <c r="OZX11" s="177"/>
      <c r="OZY11" s="181"/>
      <c r="PAA11" s="175"/>
      <c r="PAB11" s="177"/>
      <c r="PAC11" s="181"/>
      <c r="PAE11" s="175"/>
      <c r="PAF11" s="177"/>
      <c r="PAG11" s="181"/>
      <c r="PAI11" s="175"/>
      <c r="PAJ11" s="177"/>
      <c r="PAK11" s="181"/>
      <c r="PAM11" s="175"/>
      <c r="PAN11" s="177"/>
      <c r="PAO11" s="181"/>
      <c r="PAQ11" s="175"/>
      <c r="PAR11" s="177"/>
      <c r="PAS11" s="181"/>
      <c r="PAU11" s="175"/>
      <c r="PAV11" s="177"/>
      <c r="PAW11" s="181"/>
      <c r="PAY11" s="175"/>
      <c r="PAZ11" s="177"/>
      <c r="PBA11" s="181"/>
      <c r="PBC11" s="175"/>
      <c r="PBD11" s="177"/>
      <c r="PBE11" s="181"/>
      <c r="PBG11" s="175"/>
      <c r="PBH11" s="177"/>
      <c r="PBI11" s="181"/>
      <c r="PBK11" s="175"/>
      <c r="PBL11" s="177"/>
      <c r="PBM11" s="181"/>
      <c r="PBO11" s="175"/>
      <c r="PBP11" s="177"/>
      <c r="PBQ11" s="181"/>
      <c r="PBS11" s="175"/>
      <c r="PBT11" s="177"/>
      <c r="PBU11" s="181"/>
      <c r="PBW11" s="175"/>
      <c r="PBX11" s="177"/>
      <c r="PBY11" s="181"/>
      <c r="PCA11" s="175"/>
      <c r="PCB11" s="177"/>
      <c r="PCC11" s="181"/>
      <c r="PCE11" s="175"/>
      <c r="PCF11" s="177"/>
      <c r="PCG11" s="181"/>
      <c r="PCI11" s="175"/>
      <c r="PCJ11" s="177"/>
      <c r="PCK11" s="181"/>
      <c r="PCM11" s="175"/>
      <c r="PCN11" s="177"/>
      <c r="PCO11" s="181"/>
      <c r="PCQ11" s="175"/>
      <c r="PCR11" s="177"/>
      <c r="PCS11" s="181"/>
      <c r="PCU11" s="175"/>
      <c r="PCV11" s="177"/>
      <c r="PCW11" s="181"/>
      <c r="PCY11" s="175"/>
      <c r="PCZ11" s="177"/>
      <c r="PDA11" s="181"/>
      <c r="PDC11" s="175"/>
      <c r="PDD11" s="177"/>
      <c r="PDE11" s="181"/>
      <c r="PDG11" s="175"/>
      <c r="PDH11" s="177"/>
      <c r="PDI11" s="181"/>
      <c r="PDK11" s="175"/>
      <c r="PDL11" s="177"/>
      <c r="PDM11" s="181"/>
      <c r="PDO11" s="175"/>
      <c r="PDP11" s="177"/>
      <c r="PDQ11" s="181"/>
      <c r="PDS11" s="175"/>
      <c r="PDT11" s="177"/>
      <c r="PDU11" s="181"/>
      <c r="PDW11" s="175"/>
      <c r="PDX11" s="177"/>
      <c r="PDY11" s="181"/>
      <c r="PEA11" s="175"/>
      <c r="PEB11" s="177"/>
      <c r="PEC11" s="181"/>
      <c r="PEE11" s="175"/>
      <c r="PEF11" s="177"/>
      <c r="PEG11" s="181"/>
      <c r="PEI11" s="175"/>
      <c r="PEJ11" s="177"/>
      <c r="PEK11" s="181"/>
      <c r="PEM11" s="175"/>
      <c r="PEN11" s="177"/>
      <c r="PEO11" s="181"/>
      <c r="PEQ11" s="175"/>
      <c r="PER11" s="177"/>
      <c r="PES11" s="181"/>
      <c r="PEU11" s="175"/>
      <c r="PEV11" s="177"/>
      <c r="PEW11" s="181"/>
      <c r="PEY11" s="175"/>
      <c r="PEZ11" s="177"/>
      <c r="PFA11" s="181"/>
      <c r="PFC11" s="175"/>
      <c r="PFD11" s="177"/>
      <c r="PFE11" s="181"/>
      <c r="PFG11" s="175"/>
      <c r="PFH11" s="177"/>
      <c r="PFI11" s="181"/>
      <c r="PFK11" s="175"/>
      <c r="PFL11" s="177"/>
      <c r="PFM11" s="181"/>
      <c r="PFO11" s="175"/>
      <c r="PFP11" s="177"/>
      <c r="PFQ11" s="181"/>
      <c r="PFS11" s="175"/>
      <c r="PFT11" s="177"/>
      <c r="PFU11" s="181"/>
      <c r="PFW11" s="175"/>
      <c r="PFX11" s="177"/>
      <c r="PFY11" s="181"/>
      <c r="PGA11" s="175"/>
      <c r="PGB11" s="177"/>
      <c r="PGC11" s="181"/>
      <c r="PGE11" s="175"/>
      <c r="PGF11" s="177"/>
      <c r="PGG11" s="181"/>
      <c r="PGI11" s="175"/>
      <c r="PGJ11" s="177"/>
      <c r="PGK11" s="181"/>
      <c r="PGM11" s="175"/>
      <c r="PGN11" s="177"/>
      <c r="PGO11" s="181"/>
      <c r="PGQ11" s="175"/>
      <c r="PGR11" s="177"/>
      <c r="PGS11" s="181"/>
      <c r="PGU11" s="175"/>
      <c r="PGV11" s="177"/>
      <c r="PGW11" s="181"/>
      <c r="PGY11" s="175"/>
      <c r="PGZ11" s="177"/>
      <c r="PHA11" s="181"/>
      <c r="PHC11" s="175"/>
      <c r="PHD11" s="177"/>
      <c r="PHE11" s="181"/>
      <c r="PHG11" s="175"/>
      <c r="PHH11" s="177"/>
      <c r="PHI11" s="181"/>
      <c r="PHK11" s="175"/>
      <c r="PHL11" s="177"/>
      <c r="PHM11" s="181"/>
      <c r="PHO11" s="175"/>
      <c r="PHP11" s="177"/>
      <c r="PHQ11" s="181"/>
      <c r="PHS11" s="175"/>
      <c r="PHT11" s="177"/>
      <c r="PHU11" s="181"/>
      <c r="PHW11" s="175"/>
      <c r="PHX11" s="177"/>
      <c r="PHY11" s="181"/>
      <c r="PIA11" s="175"/>
      <c r="PIB11" s="177"/>
      <c r="PIC11" s="181"/>
      <c r="PIE11" s="175"/>
      <c r="PIF11" s="177"/>
      <c r="PIG11" s="181"/>
      <c r="PII11" s="175"/>
      <c r="PIJ11" s="177"/>
      <c r="PIK11" s="181"/>
      <c r="PIM11" s="175"/>
      <c r="PIN11" s="177"/>
      <c r="PIO11" s="181"/>
      <c r="PIQ11" s="175"/>
      <c r="PIR11" s="177"/>
      <c r="PIS11" s="181"/>
      <c r="PIU11" s="175"/>
      <c r="PIV11" s="177"/>
      <c r="PIW11" s="181"/>
      <c r="PIY11" s="175"/>
      <c r="PIZ11" s="177"/>
      <c r="PJA11" s="181"/>
      <c r="PJC11" s="175"/>
      <c r="PJD11" s="177"/>
      <c r="PJE11" s="181"/>
      <c r="PJG11" s="175"/>
      <c r="PJH11" s="177"/>
      <c r="PJI11" s="181"/>
      <c r="PJK11" s="175"/>
      <c r="PJL11" s="177"/>
      <c r="PJM11" s="181"/>
      <c r="PJO11" s="175"/>
      <c r="PJP11" s="177"/>
      <c r="PJQ11" s="181"/>
      <c r="PJS11" s="175"/>
      <c r="PJT11" s="177"/>
      <c r="PJU11" s="181"/>
      <c r="PJW11" s="175"/>
      <c r="PJX11" s="177"/>
      <c r="PJY11" s="181"/>
      <c r="PKA11" s="175"/>
      <c r="PKB11" s="177"/>
      <c r="PKC11" s="181"/>
      <c r="PKE11" s="175"/>
      <c r="PKF11" s="177"/>
      <c r="PKG11" s="181"/>
      <c r="PKI11" s="175"/>
      <c r="PKJ11" s="177"/>
      <c r="PKK11" s="181"/>
      <c r="PKM11" s="175"/>
      <c r="PKN11" s="177"/>
      <c r="PKO11" s="181"/>
      <c r="PKQ11" s="175"/>
      <c r="PKR11" s="177"/>
      <c r="PKS11" s="181"/>
      <c r="PKU11" s="175"/>
      <c r="PKV11" s="177"/>
      <c r="PKW11" s="181"/>
      <c r="PKY11" s="175"/>
      <c r="PKZ11" s="177"/>
      <c r="PLA11" s="181"/>
      <c r="PLC11" s="175"/>
      <c r="PLD11" s="177"/>
      <c r="PLE11" s="181"/>
      <c r="PLG11" s="175"/>
      <c r="PLH11" s="177"/>
      <c r="PLI11" s="181"/>
      <c r="PLK11" s="175"/>
      <c r="PLL11" s="177"/>
      <c r="PLM11" s="181"/>
      <c r="PLO11" s="175"/>
      <c r="PLP11" s="177"/>
      <c r="PLQ11" s="181"/>
      <c r="PLS11" s="175"/>
      <c r="PLT11" s="177"/>
      <c r="PLU11" s="181"/>
      <c r="PLW11" s="175"/>
      <c r="PLX11" s="177"/>
      <c r="PLY11" s="181"/>
      <c r="PMA11" s="175"/>
      <c r="PMB11" s="177"/>
      <c r="PMC11" s="181"/>
      <c r="PME11" s="175"/>
      <c r="PMF11" s="177"/>
      <c r="PMG11" s="181"/>
      <c r="PMI11" s="175"/>
      <c r="PMJ11" s="177"/>
      <c r="PMK11" s="181"/>
      <c r="PMM11" s="175"/>
      <c r="PMN11" s="177"/>
      <c r="PMO11" s="181"/>
      <c r="PMQ11" s="175"/>
      <c r="PMR11" s="177"/>
      <c r="PMS11" s="181"/>
      <c r="PMU11" s="175"/>
      <c r="PMV11" s="177"/>
      <c r="PMW11" s="181"/>
      <c r="PMY11" s="175"/>
      <c r="PMZ11" s="177"/>
      <c r="PNA11" s="181"/>
      <c r="PNC11" s="175"/>
      <c r="PND11" s="177"/>
      <c r="PNE11" s="181"/>
      <c r="PNG11" s="175"/>
      <c r="PNH11" s="177"/>
      <c r="PNI11" s="181"/>
      <c r="PNK11" s="175"/>
      <c r="PNL11" s="177"/>
      <c r="PNM11" s="181"/>
      <c r="PNO11" s="175"/>
      <c r="PNP11" s="177"/>
      <c r="PNQ11" s="181"/>
      <c r="PNS11" s="175"/>
      <c r="PNT11" s="177"/>
      <c r="PNU11" s="181"/>
      <c r="PNW11" s="175"/>
      <c r="PNX11" s="177"/>
      <c r="PNY11" s="181"/>
      <c r="POA11" s="175"/>
      <c r="POB11" s="177"/>
      <c r="POC11" s="181"/>
      <c r="POE11" s="175"/>
      <c r="POF11" s="177"/>
      <c r="POG11" s="181"/>
      <c r="POI11" s="175"/>
      <c r="POJ11" s="177"/>
      <c r="POK11" s="181"/>
      <c r="POM11" s="175"/>
      <c r="PON11" s="177"/>
      <c r="POO11" s="181"/>
      <c r="POQ11" s="175"/>
      <c r="POR11" s="177"/>
      <c r="POS11" s="181"/>
      <c r="POU11" s="175"/>
      <c r="POV11" s="177"/>
      <c r="POW11" s="181"/>
      <c r="POY11" s="175"/>
      <c r="POZ11" s="177"/>
      <c r="PPA11" s="181"/>
      <c r="PPC11" s="175"/>
      <c r="PPD11" s="177"/>
      <c r="PPE11" s="181"/>
      <c r="PPG11" s="175"/>
      <c r="PPH11" s="177"/>
      <c r="PPI11" s="181"/>
      <c r="PPK11" s="175"/>
      <c r="PPL11" s="177"/>
      <c r="PPM11" s="181"/>
      <c r="PPO11" s="175"/>
      <c r="PPP11" s="177"/>
      <c r="PPQ11" s="181"/>
      <c r="PPS11" s="175"/>
      <c r="PPT11" s="177"/>
      <c r="PPU11" s="181"/>
      <c r="PPW11" s="175"/>
      <c r="PPX11" s="177"/>
      <c r="PPY11" s="181"/>
      <c r="PQA11" s="175"/>
      <c r="PQB11" s="177"/>
      <c r="PQC11" s="181"/>
      <c r="PQE11" s="175"/>
      <c r="PQF11" s="177"/>
      <c r="PQG11" s="181"/>
      <c r="PQI11" s="175"/>
      <c r="PQJ11" s="177"/>
      <c r="PQK11" s="181"/>
      <c r="PQM11" s="175"/>
      <c r="PQN11" s="177"/>
      <c r="PQO11" s="181"/>
      <c r="PQQ11" s="175"/>
      <c r="PQR11" s="177"/>
      <c r="PQS11" s="181"/>
      <c r="PQU11" s="175"/>
      <c r="PQV11" s="177"/>
      <c r="PQW11" s="181"/>
      <c r="PQY11" s="175"/>
      <c r="PQZ11" s="177"/>
      <c r="PRA11" s="181"/>
      <c r="PRC11" s="175"/>
      <c r="PRD11" s="177"/>
      <c r="PRE11" s="181"/>
      <c r="PRG11" s="175"/>
      <c r="PRH11" s="177"/>
      <c r="PRI11" s="181"/>
      <c r="PRK11" s="175"/>
      <c r="PRL11" s="177"/>
      <c r="PRM11" s="181"/>
      <c r="PRO11" s="175"/>
      <c r="PRP11" s="177"/>
      <c r="PRQ11" s="181"/>
      <c r="PRS11" s="175"/>
      <c r="PRT11" s="177"/>
      <c r="PRU11" s="181"/>
      <c r="PRW11" s="175"/>
      <c r="PRX11" s="177"/>
      <c r="PRY11" s="181"/>
      <c r="PSA11" s="175"/>
      <c r="PSB11" s="177"/>
      <c r="PSC11" s="181"/>
      <c r="PSE11" s="175"/>
      <c r="PSF11" s="177"/>
      <c r="PSG11" s="181"/>
      <c r="PSI11" s="175"/>
      <c r="PSJ11" s="177"/>
      <c r="PSK11" s="181"/>
      <c r="PSM11" s="175"/>
      <c r="PSN11" s="177"/>
      <c r="PSO11" s="181"/>
      <c r="PSQ11" s="175"/>
      <c r="PSR11" s="177"/>
      <c r="PSS11" s="181"/>
      <c r="PSU11" s="175"/>
      <c r="PSV11" s="177"/>
      <c r="PSW11" s="181"/>
      <c r="PSY11" s="175"/>
      <c r="PSZ11" s="177"/>
      <c r="PTA11" s="181"/>
      <c r="PTC11" s="175"/>
      <c r="PTD11" s="177"/>
      <c r="PTE11" s="181"/>
      <c r="PTG11" s="175"/>
      <c r="PTH11" s="177"/>
      <c r="PTI11" s="181"/>
      <c r="PTK11" s="175"/>
      <c r="PTL11" s="177"/>
      <c r="PTM11" s="181"/>
      <c r="PTO11" s="175"/>
      <c r="PTP11" s="177"/>
      <c r="PTQ11" s="181"/>
      <c r="PTS11" s="175"/>
      <c r="PTT11" s="177"/>
      <c r="PTU11" s="181"/>
      <c r="PTW11" s="175"/>
      <c r="PTX11" s="177"/>
      <c r="PTY11" s="181"/>
      <c r="PUA11" s="175"/>
      <c r="PUB11" s="177"/>
      <c r="PUC11" s="181"/>
      <c r="PUE11" s="175"/>
      <c r="PUF11" s="177"/>
      <c r="PUG11" s="181"/>
      <c r="PUI11" s="175"/>
      <c r="PUJ11" s="177"/>
      <c r="PUK11" s="181"/>
      <c r="PUM11" s="175"/>
      <c r="PUN11" s="177"/>
      <c r="PUO11" s="181"/>
      <c r="PUQ11" s="175"/>
      <c r="PUR11" s="177"/>
      <c r="PUS11" s="181"/>
      <c r="PUU11" s="175"/>
      <c r="PUV11" s="177"/>
      <c r="PUW11" s="181"/>
      <c r="PUY11" s="175"/>
      <c r="PUZ11" s="177"/>
      <c r="PVA11" s="181"/>
      <c r="PVC11" s="175"/>
      <c r="PVD11" s="177"/>
      <c r="PVE11" s="181"/>
      <c r="PVG11" s="175"/>
      <c r="PVH11" s="177"/>
      <c r="PVI11" s="181"/>
      <c r="PVK11" s="175"/>
      <c r="PVL11" s="177"/>
      <c r="PVM11" s="181"/>
      <c r="PVO11" s="175"/>
      <c r="PVP11" s="177"/>
      <c r="PVQ11" s="181"/>
      <c r="PVS11" s="175"/>
      <c r="PVT11" s="177"/>
      <c r="PVU11" s="181"/>
      <c r="PVW11" s="175"/>
      <c r="PVX11" s="177"/>
      <c r="PVY11" s="181"/>
      <c r="PWA11" s="175"/>
      <c r="PWB11" s="177"/>
      <c r="PWC11" s="181"/>
      <c r="PWE11" s="175"/>
      <c r="PWF11" s="177"/>
      <c r="PWG11" s="181"/>
      <c r="PWI11" s="175"/>
      <c r="PWJ11" s="177"/>
      <c r="PWK11" s="181"/>
      <c r="PWM11" s="175"/>
      <c r="PWN11" s="177"/>
      <c r="PWO11" s="181"/>
      <c r="PWQ11" s="175"/>
      <c r="PWR11" s="177"/>
      <c r="PWS11" s="181"/>
      <c r="PWU11" s="175"/>
      <c r="PWV11" s="177"/>
      <c r="PWW11" s="181"/>
      <c r="PWY11" s="175"/>
      <c r="PWZ11" s="177"/>
      <c r="PXA11" s="181"/>
      <c r="PXC11" s="175"/>
      <c r="PXD11" s="177"/>
      <c r="PXE11" s="181"/>
      <c r="PXG11" s="175"/>
      <c r="PXH11" s="177"/>
      <c r="PXI11" s="181"/>
      <c r="PXK11" s="175"/>
      <c r="PXL11" s="177"/>
      <c r="PXM11" s="181"/>
      <c r="PXO11" s="175"/>
      <c r="PXP11" s="177"/>
      <c r="PXQ11" s="181"/>
      <c r="PXS11" s="175"/>
      <c r="PXT11" s="177"/>
      <c r="PXU11" s="181"/>
      <c r="PXW11" s="175"/>
      <c r="PXX11" s="177"/>
      <c r="PXY11" s="181"/>
      <c r="PYA11" s="175"/>
      <c r="PYB11" s="177"/>
      <c r="PYC11" s="181"/>
      <c r="PYE11" s="175"/>
      <c r="PYF11" s="177"/>
      <c r="PYG11" s="181"/>
      <c r="PYI11" s="175"/>
      <c r="PYJ11" s="177"/>
      <c r="PYK11" s="181"/>
      <c r="PYM11" s="175"/>
      <c r="PYN11" s="177"/>
      <c r="PYO11" s="181"/>
      <c r="PYQ11" s="175"/>
      <c r="PYR11" s="177"/>
      <c r="PYS11" s="181"/>
      <c r="PYU11" s="175"/>
      <c r="PYV11" s="177"/>
      <c r="PYW11" s="181"/>
      <c r="PYY11" s="175"/>
      <c r="PYZ11" s="177"/>
      <c r="PZA11" s="181"/>
      <c r="PZC11" s="175"/>
      <c r="PZD11" s="177"/>
      <c r="PZE11" s="181"/>
      <c r="PZG11" s="175"/>
      <c r="PZH11" s="177"/>
      <c r="PZI11" s="181"/>
      <c r="PZK11" s="175"/>
      <c r="PZL11" s="177"/>
      <c r="PZM11" s="181"/>
      <c r="PZO11" s="175"/>
      <c r="PZP11" s="177"/>
      <c r="PZQ11" s="181"/>
      <c r="PZS11" s="175"/>
      <c r="PZT11" s="177"/>
      <c r="PZU11" s="181"/>
      <c r="PZW11" s="175"/>
      <c r="PZX11" s="177"/>
      <c r="PZY11" s="181"/>
      <c r="QAA11" s="175"/>
      <c r="QAB11" s="177"/>
      <c r="QAC11" s="181"/>
      <c r="QAE11" s="175"/>
      <c r="QAF11" s="177"/>
      <c r="QAG11" s="181"/>
      <c r="QAI11" s="175"/>
      <c r="QAJ11" s="177"/>
      <c r="QAK11" s="181"/>
      <c r="QAM11" s="175"/>
      <c r="QAN11" s="177"/>
      <c r="QAO11" s="181"/>
      <c r="QAQ11" s="175"/>
      <c r="QAR11" s="177"/>
      <c r="QAS11" s="181"/>
      <c r="QAU11" s="175"/>
      <c r="QAV11" s="177"/>
      <c r="QAW11" s="181"/>
      <c r="QAY11" s="175"/>
      <c r="QAZ11" s="177"/>
      <c r="QBA11" s="181"/>
      <c r="QBC11" s="175"/>
      <c r="QBD11" s="177"/>
      <c r="QBE11" s="181"/>
      <c r="QBG11" s="175"/>
      <c r="QBH11" s="177"/>
      <c r="QBI11" s="181"/>
      <c r="QBK11" s="175"/>
      <c r="QBL11" s="177"/>
      <c r="QBM11" s="181"/>
      <c r="QBO11" s="175"/>
      <c r="QBP11" s="177"/>
      <c r="QBQ11" s="181"/>
      <c r="QBS11" s="175"/>
      <c r="QBT11" s="177"/>
      <c r="QBU11" s="181"/>
      <c r="QBW11" s="175"/>
      <c r="QBX11" s="177"/>
      <c r="QBY11" s="181"/>
      <c r="QCA11" s="175"/>
      <c r="QCB11" s="177"/>
      <c r="QCC11" s="181"/>
      <c r="QCE11" s="175"/>
      <c r="QCF11" s="177"/>
      <c r="QCG11" s="181"/>
      <c r="QCI11" s="175"/>
      <c r="QCJ11" s="177"/>
      <c r="QCK11" s="181"/>
      <c r="QCM11" s="175"/>
      <c r="QCN11" s="177"/>
      <c r="QCO11" s="181"/>
      <c r="QCQ11" s="175"/>
      <c r="QCR11" s="177"/>
      <c r="QCS11" s="181"/>
      <c r="QCU11" s="175"/>
      <c r="QCV11" s="177"/>
      <c r="QCW11" s="181"/>
      <c r="QCY11" s="175"/>
      <c r="QCZ11" s="177"/>
      <c r="QDA11" s="181"/>
      <c r="QDC11" s="175"/>
      <c r="QDD11" s="177"/>
      <c r="QDE11" s="181"/>
      <c r="QDG11" s="175"/>
      <c r="QDH11" s="177"/>
      <c r="QDI11" s="181"/>
      <c r="QDK11" s="175"/>
      <c r="QDL11" s="177"/>
      <c r="QDM11" s="181"/>
      <c r="QDO11" s="175"/>
      <c r="QDP11" s="177"/>
      <c r="QDQ11" s="181"/>
      <c r="QDS11" s="175"/>
      <c r="QDT11" s="177"/>
      <c r="QDU11" s="181"/>
      <c r="QDW11" s="175"/>
      <c r="QDX11" s="177"/>
      <c r="QDY11" s="181"/>
      <c r="QEA11" s="175"/>
      <c r="QEB11" s="177"/>
      <c r="QEC11" s="181"/>
      <c r="QEE11" s="175"/>
      <c r="QEF11" s="177"/>
      <c r="QEG11" s="181"/>
      <c r="QEI11" s="175"/>
      <c r="QEJ11" s="177"/>
      <c r="QEK11" s="181"/>
      <c r="QEM11" s="175"/>
      <c r="QEN11" s="177"/>
      <c r="QEO11" s="181"/>
      <c r="QEQ11" s="175"/>
      <c r="QER11" s="177"/>
      <c r="QES11" s="181"/>
      <c r="QEU11" s="175"/>
      <c r="QEV11" s="177"/>
      <c r="QEW11" s="181"/>
      <c r="QEY11" s="175"/>
      <c r="QEZ11" s="177"/>
      <c r="QFA11" s="181"/>
      <c r="QFC11" s="175"/>
      <c r="QFD11" s="177"/>
      <c r="QFE11" s="181"/>
      <c r="QFG11" s="175"/>
      <c r="QFH11" s="177"/>
      <c r="QFI11" s="181"/>
      <c r="QFK11" s="175"/>
      <c r="QFL11" s="177"/>
      <c r="QFM11" s="181"/>
      <c r="QFO11" s="175"/>
      <c r="QFP11" s="177"/>
      <c r="QFQ11" s="181"/>
      <c r="QFS11" s="175"/>
      <c r="QFT11" s="177"/>
      <c r="QFU11" s="181"/>
      <c r="QFW11" s="175"/>
      <c r="QFX11" s="177"/>
      <c r="QFY11" s="181"/>
      <c r="QGA11" s="175"/>
      <c r="QGB11" s="177"/>
      <c r="QGC11" s="181"/>
      <c r="QGE11" s="175"/>
      <c r="QGF11" s="177"/>
      <c r="QGG11" s="181"/>
      <c r="QGI11" s="175"/>
      <c r="QGJ11" s="177"/>
      <c r="QGK11" s="181"/>
      <c r="QGM11" s="175"/>
      <c r="QGN11" s="177"/>
      <c r="QGO11" s="181"/>
      <c r="QGQ11" s="175"/>
      <c r="QGR11" s="177"/>
      <c r="QGS11" s="181"/>
      <c r="QGU11" s="175"/>
      <c r="QGV11" s="177"/>
      <c r="QGW11" s="181"/>
      <c r="QGY11" s="175"/>
      <c r="QGZ11" s="177"/>
      <c r="QHA11" s="181"/>
      <c r="QHC11" s="175"/>
      <c r="QHD11" s="177"/>
      <c r="QHE11" s="181"/>
      <c r="QHG11" s="175"/>
      <c r="QHH11" s="177"/>
      <c r="QHI11" s="181"/>
      <c r="QHK11" s="175"/>
      <c r="QHL11" s="177"/>
      <c r="QHM11" s="181"/>
      <c r="QHO11" s="175"/>
      <c r="QHP11" s="177"/>
      <c r="QHQ11" s="181"/>
      <c r="QHS11" s="175"/>
      <c r="QHT11" s="177"/>
      <c r="QHU11" s="181"/>
      <c r="QHW11" s="175"/>
      <c r="QHX11" s="177"/>
      <c r="QHY11" s="181"/>
      <c r="QIA11" s="175"/>
      <c r="QIB11" s="177"/>
      <c r="QIC11" s="181"/>
      <c r="QIE11" s="175"/>
      <c r="QIF11" s="177"/>
      <c r="QIG11" s="181"/>
      <c r="QII11" s="175"/>
      <c r="QIJ11" s="177"/>
      <c r="QIK11" s="181"/>
      <c r="QIM11" s="175"/>
      <c r="QIN11" s="177"/>
      <c r="QIO11" s="181"/>
      <c r="QIQ11" s="175"/>
      <c r="QIR11" s="177"/>
      <c r="QIS11" s="181"/>
      <c r="QIU11" s="175"/>
      <c r="QIV11" s="177"/>
      <c r="QIW11" s="181"/>
      <c r="QIY11" s="175"/>
      <c r="QIZ11" s="177"/>
      <c r="QJA11" s="181"/>
      <c r="QJC11" s="175"/>
      <c r="QJD11" s="177"/>
      <c r="QJE11" s="181"/>
      <c r="QJG11" s="175"/>
      <c r="QJH11" s="177"/>
      <c r="QJI11" s="181"/>
      <c r="QJK11" s="175"/>
      <c r="QJL11" s="177"/>
      <c r="QJM11" s="181"/>
      <c r="QJO11" s="175"/>
      <c r="QJP11" s="177"/>
      <c r="QJQ11" s="181"/>
      <c r="QJS11" s="175"/>
      <c r="QJT11" s="177"/>
      <c r="QJU11" s="181"/>
      <c r="QJW11" s="175"/>
      <c r="QJX11" s="177"/>
      <c r="QJY11" s="181"/>
      <c r="QKA11" s="175"/>
      <c r="QKB11" s="177"/>
      <c r="QKC11" s="181"/>
      <c r="QKE11" s="175"/>
      <c r="QKF11" s="177"/>
      <c r="QKG11" s="181"/>
      <c r="QKI11" s="175"/>
      <c r="QKJ11" s="177"/>
      <c r="QKK11" s="181"/>
      <c r="QKM11" s="175"/>
      <c r="QKN11" s="177"/>
      <c r="QKO11" s="181"/>
      <c r="QKQ11" s="175"/>
      <c r="QKR11" s="177"/>
      <c r="QKS11" s="181"/>
      <c r="QKU11" s="175"/>
      <c r="QKV11" s="177"/>
      <c r="QKW11" s="181"/>
      <c r="QKY11" s="175"/>
      <c r="QKZ11" s="177"/>
      <c r="QLA11" s="181"/>
      <c r="QLC11" s="175"/>
      <c r="QLD11" s="177"/>
      <c r="QLE11" s="181"/>
      <c r="QLG11" s="175"/>
      <c r="QLH11" s="177"/>
      <c r="QLI11" s="181"/>
      <c r="QLK11" s="175"/>
      <c r="QLL11" s="177"/>
      <c r="QLM11" s="181"/>
      <c r="QLO11" s="175"/>
      <c r="QLP11" s="177"/>
      <c r="QLQ11" s="181"/>
      <c r="QLS11" s="175"/>
      <c r="QLT11" s="177"/>
      <c r="QLU11" s="181"/>
      <c r="QLW11" s="175"/>
      <c r="QLX11" s="177"/>
      <c r="QLY11" s="181"/>
      <c r="QMA11" s="175"/>
      <c r="QMB11" s="177"/>
      <c r="QMC11" s="181"/>
      <c r="QME11" s="175"/>
      <c r="QMF11" s="177"/>
      <c r="QMG11" s="181"/>
      <c r="QMI11" s="175"/>
      <c r="QMJ11" s="177"/>
      <c r="QMK11" s="181"/>
      <c r="QMM11" s="175"/>
      <c r="QMN11" s="177"/>
      <c r="QMO11" s="181"/>
      <c r="QMQ11" s="175"/>
      <c r="QMR11" s="177"/>
      <c r="QMS11" s="181"/>
      <c r="QMU11" s="175"/>
      <c r="QMV11" s="177"/>
      <c r="QMW11" s="181"/>
      <c r="QMY11" s="175"/>
      <c r="QMZ11" s="177"/>
      <c r="QNA11" s="181"/>
      <c r="QNC11" s="175"/>
      <c r="QND11" s="177"/>
      <c r="QNE11" s="181"/>
      <c r="QNG11" s="175"/>
      <c r="QNH11" s="177"/>
      <c r="QNI11" s="181"/>
      <c r="QNK11" s="175"/>
      <c r="QNL11" s="177"/>
      <c r="QNM11" s="181"/>
      <c r="QNO11" s="175"/>
      <c r="QNP11" s="177"/>
      <c r="QNQ11" s="181"/>
      <c r="QNS11" s="175"/>
      <c r="QNT11" s="177"/>
      <c r="QNU11" s="181"/>
      <c r="QNW11" s="175"/>
      <c r="QNX11" s="177"/>
      <c r="QNY11" s="181"/>
      <c r="QOA11" s="175"/>
      <c r="QOB11" s="177"/>
      <c r="QOC11" s="181"/>
      <c r="QOE11" s="175"/>
      <c r="QOF11" s="177"/>
      <c r="QOG11" s="181"/>
      <c r="QOI11" s="175"/>
      <c r="QOJ11" s="177"/>
      <c r="QOK11" s="181"/>
      <c r="QOM11" s="175"/>
      <c r="QON11" s="177"/>
      <c r="QOO11" s="181"/>
      <c r="QOQ11" s="175"/>
      <c r="QOR11" s="177"/>
      <c r="QOS11" s="181"/>
      <c r="QOU11" s="175"/>
      <c r="QOV11" s="177"/>
      <c r="QOW11" s="181"/>
      <c r="QOY11" s="175"/>
      <c r="QOZ11" s="177"/>
      <c r="QPA11" s="181"/>
      <c r="QPC11" s="175"/>
      <c r="QPD11" s="177"/>
      <c r="QPE11" s="181"/>
      <c r="QPG11" s="175"/>
      <c r="QPH11" s="177"/>
      <c r="QPI11" s="181"/>
      <c r="QPK11" s="175"/>
      <c r="QPL11" s="177"/>
      <c r="QPM11" s="181"/>
      <c r="QPO11" s="175"/>
      <c r="QPP11" s="177"/>
      <c r="QPQ11" s="181"/>
      <c r="QPS11" s="175"/>
      <c r="QPT11" s="177"/>
      <c r="QPU11" s="181"/>
      <c r="QPW11" s="175"/>
      <c r="QPX11" s="177"/>
      <c r="QPY11" s="181"/>
      <c r="QQA11" s="175"/>
      <c r="QQB11" s="177"/>
      <c r="QQC11" s="181"/>
      <c r="QQE11" s="175"/>
      <c r="QQF11" s="177"/>
      <c r="QQG11" s="181"/>
      <c r="QQI11" s="175"/>
      <c r="QQJ11" s="177"/>
      <c r="QQK11" s="181"/>
      <c r="QQM11" s="175"/>
      <c r="QQN11" s="177"/>
      <c r="QQO11" s="181"/>
      <c r="QQQ11" s="175"/>
      <c r="QQR11" s="177"/>
      <c r="QQS11" s="181"/>
      <c r="QQU11" s="175"/>
      <c r="QQV11" s="177"/>
      <c r="QQW11" s="181"/>
      <c r="QQY11" s="175"/>
      <c r="QQZ11" s="177"/>
      <c r="QRA11" s="181"/>
      <c r="QRC11" s="175"/>
      <c r="QRD11" s="177"/>
      <c r="QRE11" s="181"/>
      <c r="QRG11" s="175"/>
      <c r="QRH11" s="177"/>
      <c r="QRI11" s="181"/>
      <c r="QRK11" s="175"/>
      <c r="QRL11" s="177"/>
      <c r="QRM11" s="181"/>
      <c r="QRO11" s="175"/>
      <c r="QRP11" s="177"/>
      <c r="QRQ11" s="181"/>
      <c r="QRS11" s="175"/>
      <c r="QRT11" s="177"/>
      <c r="QRU11" s="181"/>
      <c r="QRW11" s="175"/>
      <c r="QRX11" s="177"/>
      <c r="QRY11" s="181"/>
      <c r="QSA11" s="175"/>
      <c r="QSB11" s="177"/>
      <c r="QSC11" s="181"/>
      <c r="QSE11" s="175"/>
      <c r="QSF11" s="177"/>
      <c r="QSG11" s="181"/>
      <c r="QSI11" s="175"/>
      <c r="QSJ11" s="177"/>
      <c r="QSK11" s="181"/>
      <c r="QSM11" s="175"/>
      <c r="QSN11" s="177"/>
      <c r="QSO11" s="181"/>
      <c r="QSQ11" s="175"/>
      <c r="QSR11" s="177"/>
      <c r="QSS11" s="181"/>
      <c r="QSU11" s="175"/>
      <c r="QSV11" s="177"/>
      <c r="QSW11" s="181"/>
      <c r="QSY11" s="175"/>
      <c r="QSZ11" s="177"/>
      <c r="QTA11" s="181"/>
      <c r="QTC11" s="175"/>
      <c r="QTD11" s="177"/>
      <c r="QTE11" s="181"/>
      <c r="QTG11" s="175"/>
      <c r="QTH11" s="177"/>
      <c r="QTI11" s="181"/>
      <c r="QTK11" s="175"/>
      <c r="QTL11" s="177"/>
      <c r="QTM11" s="181"/>
      <c r="QTO11" s="175"/>
      <c r="QTP11" s="177"/>
      <c r="QTQ11" s="181"/>
      <c r="QTS11" s="175"/>
      <c r="QTT11" s="177"/>
      <c r="QTU11" s="181"/>
      <c r="QTW11" s="175"/>
      <c r="QTX11" s="177"/>
      <c r="QTY11" s="181"/>
      <c r="QUA11" s="175"/>
      <c r="QUB11" s="177"/>
      <c r="QUC11" s="181"/>
      <c r="QUE11" s="175"/>
      <c r="QUF11" s="177"/>
      <c r="QUG11" s="181"/>
      <c r="QUI11" s="175"/>
      <c r="QUJ11" s="177"/>
      <c r="QUK11" s="181"/>
      <c r="QUM11" s="175"/>
      <c r="QUN11" s="177"/>
      <c r="QUO11" s="181"/>
      <c r="QUQ11" s="175"/>
      <c r="QUR11" s="177"/>
      <c r="QUS11" s="181"/>
      <c r="QUU11" s="175"/>
      <c r="QUV11" s="177"/>
      <c r="QUW11" s="181"/>
      <c r="QUY11" s="175"/>
      <c r="QUZ11" s="177"/>
      <c r="QVA11" s="181"/>
      <c r="QVC11" s="175"/>
      <c r="QVD11" s="177"/>
      <c r="QVE11" s="181"/>
      <c r="QVG11" s="175"/>
      <c r="QVH11" s="177"/>
      <c r="QVI11" s="181"/>
      <c r="QVK11" s="175"/>
      <c r="QVL11" s="177"/>
      <c r="QVM11" s="181"/>
      <c r="QVO11" s="175"/>
      <c r="QVP11" s="177"/>
      <c r="QVQ11" s="181"/>
      <c r="QVS11" s="175"/>
      <c r="QVT11" s="177"/>
      <c r="QVU11" s="181"/>
      <c r="QVW11" s="175"/>
      <c r="QVX11" s="177"/>
      <c r="QVY11" s="181"/>
      <c r="QWA11" s="175"/>
      <c r="QWB11" s="177"/>
      <c r="QWC11" s="181"/>
      <c r="QWE11" s="175"/>
      <c r="QWF11" s="177"/>
      <c r="QWG11" s="181"/>
      <c r="QWI11" s="175"/>
      <c r="QWJ11" s="177"/>
      <c r="QWK11" s="181"/>
      <c r="QWM11" s="175"/>
      <c r="QWN11" s="177"/>
      <c r="QWO11" s="181"/>
      <c r="QWQ11" s="175"/>
      <c r="QWR11" s="177"/>
      <c r="QWS11" s="181"/>
      <c r="QWU11" s="175"/>
      <c r="QWV11" s="177"/>
      <c r="QWW11" s="181"/>
      <c r="QWY11" s="175"/>
      <c r="QWZ11" s="177"/>
      <c r="QXA11" s="181"/>
      <c r="QXC11" s="175"/>
      <c r="QXD11" s="177"/>
      <c r="QXE11" s="181"/>
      <c r="QXG11" s="175"/>
      <c r="QXH11" s="177"/>
      <c r="QXI11" s="181"/>
      <c r="QXK11" s="175"/>
      <c r="QXL11" s="177"/>
      <c r="QXM11" s="181"/>
      <c r="QXO11" s="175"/>
      <c r="QXP11" s="177"/>
      <c r="QXQ11" s="181"/>
      <c r="QXS11" s="175"/>
      <c r="QXT11" s="177"/>
      <c r="QXU11" s="181"/>
      <c r="QXW11" s="175"/>
      <c r="QXX11" s="177"/>
      <c r="QXY11" s="181"/>
      <c r="QYA11" s="175"/>
      <c r="QYB11" s="177"/>
      <c r="QYC11" s="181"/>
      <c r="QYE11" s="175"/>
      <c r="QYF11" s="177"/>
      <c r="QYG11" s="181"/>
      <c r="QYI11" s="175"/>
      <c r="QYJ11" s="177"/>
      <c r="QYK11" s="181"/>
      <c r="QYM11" s="175"/>
      <c r="QYN11" s="177"/>
      <c r="QYO11" s="181"/>
      <c r="QYQ11" s="175"/>
      <c r="QYR11" s="177"/>
      <c r="QYS11" s="181"/>
      <c r="QYU11" s="175"/>
      <c r="QYV11" s="177"/>
      <c r="QYW11" s="181"/>
      <c r="QYY11" s="175"/>
      <c r="QYZ11" s="177"/>
      <c r="QZA11" s="181"/>
      <c r="QZC11" s="175"/>
      <c r="QZD11" s="177"/>
      <c r="QZE11" s="181"/>
      <c r="QZG11" s="175"/>
      <c r="QZH11" s="177"/>
      <c r="QZI11" s="181"/>
      <c r="QZK11" s="175"/>
      <c r="QZL11" s="177"/>
      <c r="QZM11" s="181"/>
      <c r="QZO11" s="175"/>
      <c r="QZP11" s="177"/>
      <c r="QZQ11" s="181"/>
      <c r="QZS11" s="175"/>
      <c r="QZT11" s="177"/>
      <c r="QZU11" s="181"/>
      <c r="QZW11" s="175"/>
      <c r="QZX11" s="177"/>
      <c r="QZY11" s="181"/>
      <c r="RAA11" s="175"/>
      <c r="RAB11" s="177"/>
      <c r="RAC11" s="181"/>
      <c r="RAE11" s="175"/>
      <c r="RAF11" s="177"/>
      <c r="RAG11" s="181"/>
      <c r="RAI11" s="175"/>
      <c r="RAJ11" s="177"/>
      <c r="RAK11" s="181"/>
      <c r="RAM11" s="175"/>
      <c r="RAN11" s="177"/>
      <c r="RAO11" s="181"/>
      <c r="RAQ11" s="175"/>
      <c r="RAR11" s="177"/>
      <c r="RAS11" s="181"/>
      <c r="RAU11" s="175"/>
      <c r="RAV11" s="177"/>
      <c r="RAW11" s="181"/>
      <c r="RAY11" s="175"/>
      <c r="RAZ11" s="177"/>
      <c r="RBA11" s="181"/>
      <c r="RBC11" s="175"/>
      <c r="RBD11" s="177"/>
      <c r="RBE11" s="181"/>
      <c r="RBG11" s="175"/>
      <c r="RBH11" s="177"/>
      <c r="RBI11" s="181"/>
      <c r="RBK11" s="175"/>
      <c r="RBL11" s="177"/>
      <c r="RBM11" s="181"/>
      <c r="RBO11" s="175"/>
      <c r="RBP11" s="177"/>
      <c r="RBQ11" s="181"/>
      <c r="RBS11" s="175"/>
      <c r="RBT11" s="177"/>
      <c r="RBU11" s="181"/>
      <c r="RBW11" s="175"/>
      <c r="RBX11" s="177"/>
      <c r="RBY11" s="181"/>
      <c r="RCA11" s="175"/>
      <c r="RCB11" s="177"/>
      <c r="RCC11" s="181"/>
      <c r="RCE11" s="175"/>
      <c r="RCF11" s="177"/>
      <c r="RCG11" s="181"/>
      <c r="RCI11" s="175"/>
      <c r="RCJ11" s="177"/>
      <c r="RCK11" s="181"/>
      <c r="RCM11" s="175"/>
      <c r="RCN11" s="177"/>
      <c r="RCO11" s="181"/>
      <c r="RCQ11" s="175"/>
      <c r="RCR11" s="177"/>
      <c r="RCS11" s="181"/>
      <c r="RCU11" s="175"/>
      <c r="RCV11" s="177"/>
      <c r="RCW11" s="181"/>
      <c r="RCY11" s="175"/>
      <c r="RCZ11" s="177"/>
      <c r="RDA11" s="181"/>
      <c r="RDC11" s="175"/>
      <c r="RDD11" s="177"/>
      <c r="RDE11" s="181"/>
      <c r="RDG11" s="175"/>
      <c r="RDH11" s="177"/>
      <c r="RDI11" s="181"/>
      <c r="RDK11" s="175"/>
      <c r="RDL11" s="177"/>
      <c r="RDM11" s="181"/>
      <c r="RDO11" s="175"/>
      <c r="RDP11" s="177"/>
      <c r="RDQ11" s="181"/>
      <c r="RDS11" s="175"/>
      <c r="RDT11" s="177"/>
      <c r="RDU11" s="181"/>
      <c r="RDW11" s="175"/>
      <c r="RDX11" s="177"/>
      <c r="RDY11" s="181"/>
      <c r="REA11" s="175"/>
      <c r="REB11" s="177"/>
      <c r="REC11" s="181"/>
      <c r="REE11" s="175"/>
      <c r="REF11" s="177"/>
      <c r="REG11" s="181"/>
      <c r="REI11" s="175"/>
      <c r="REJ11" s="177"/>
      <c r="REK11" s="181"/>
      <c r="REM11" s="175"/>
      <c r="REN11" s="177"/>
      <c r="REO11" s="181"/>
      <c r="REQ11" s="175"/>
      <c r="RER11" s="177"/>
      <c r="RES11" s="181"/>
      <c r="REU11" s="175"/>
      <c r="REV11" s="177"/>
      <c r="REW11" s="181"/>
      <c r="REY11" s="175"/>
      <c r="REZ11" s="177"/>
      <c r="RFA11" s="181"/>
      <c r="RFC11" s="175"/>
      <c r="RFD11" s="177"/>
      <c r="RFE11" s="181"/>
      <c r="RFG11" s="175"/>
      <c r="RFH11" s="177"/>
      <c r="RFI11" s="181"/>
      <c r="RFK11" s="175"/>
      <c r="RFL11" s="177"/>
      <c r="RFM11" s="181"/>
      <c r="RFO11" s="175"/>
      <c r="RFP11" s="177"/>
      <c r="RFQ11" s="181"/>
      <c r="RFS11" s="175"/>
      <c r="RFT11" s="177"/>
      <c r="RFU11" s="181"/>
      <c r="RFW11" s="175"/>
      <c r="RFX11" s="177"/>
      <c r="RFY11" s="181"/>
      <c r="RGA11" s="175"/>
      <c r="RGB11" s="177"/>
      <c r="RGC11" s="181"/>
      <c r="RGE11" s="175"/>
      <c r="RGF11" s="177"/>
      <c r="RGG11" s="181"/>
      <c r="RGI11" s="175"/>
      <c r="RGJ11" s="177"/>
      <c r="RGK11" s="181"/>
      <c r="RGM11" s="175"/>
      <c r="RGN11" s="177"/>
      <c r="RGO11" s="181"/>
      <c r="RGQ11" s="175"/>
      <c r="RGR11" s="177"/>
      <c r="RGS11" s="181"/>
      <c r="RGU11" s="175"/>
      <c r="RGV11" s="177"/>
      <c r="RGW11" s="181"/>
      <c r="RGY11" s="175"/>
      <c r="RGZ11" s="177"/>
      <c r="RHA11" s="181"/>
      <c r="RHC11" s="175"/>
      <c r="RHD11" s="177"/>
      <c r="RHE11" s="181"/>
      <c r="RHG11" s="175"/>
      <c r="RHH11" s="177"/>
      <c r="RHI11" s="181"/>
      <c r="RHK11" s="175"/>
      <c r="RHL11" s="177"/>
      <c r="RHM11" s="181"/>
      <c r="RHO11" s="175"/>
      <c r="RHP11" s="177"/>
      <c r="RHQ11" s="181"/>
      <c r="RHS11" s="175"/>
      <c r="RHT11" s="177"/>
      <c r="RHU11" s="181"/>
      <c r="RHW11" s="175"/>
      <c r="RHX11" s="177"/>
      <c r="RHY11" s="181"/>
      <c r="RIA11" s="175"/>
      <c r="RIB11" s="177"/>
      <c r="RIC11" s="181"/>
      <c r="RIE11" s="175"/>
      <c r="RIF11" s="177"/>
      <c r="RIG11" s="181"/>
      <c r="RII11" s="175"/>
      <c r="RIJ11" s="177"/>
      <c r="RIK11" s="181"/>
      <c r="RIM11" s="175"/>
      <c r="RIN11" s="177"/>
      <c r="RIO11" s="181"/>
      <c r="RIQ11" s="175"/>
      <c r="RIR11" s="177"/>
      <c r="RIS11" s="181"/>
      <c r="RIU11" s="175"/>
      <c r="RIV11" s="177"/>
      <c r="RIW11" s="181"/>
      <c r="RIY11" s="175"/>
      <c r="RIZ11" s="177"/>
      <c r="RJA11" s="181"/>
      <c r="RJC11" s="175"/>
      <c r="RJD11" s="177"/>
      <c r="RJE11" s="181"/>
      <c r="RJG11" s="175"/>
      <c r="RJH11" s="177"/>
      <c r="RJI11" s="181"/>
      <c r="RJK11" s="175"/>
      <c r="RJL11" s="177"/>
      <c r="RJM11" s="181"/>
      <c r="RJO11" s="175"/>
      <c r="RJP11" s="177"/>
      <c r="RJQ11" s="181"/>
      <c r="RJS11" s="175"/>
      <c r="RJT11" s="177"/>
      <c r="RJU11" s="181"/>
      <c r="RJW11" s="175"/>
      <c r="RJX11" s="177"/>
      <c r="RJY11" s="181"/>
      <c r="RKA11" s="175"/>
      <c r="RKB11" s="177"/>
      <c r="RKC11" s="181"/>
      <c r="RKE11" s="175"/>
      <c r="RKF11" s="177"/>
      <c r="RKG11" s="181"/>
      <c r="RKI11" s="175"/>
      <c r="RKJ11" s="177"/>
      <c r="RKK11" s="181"/>
      <c r="RKM11" s="175"/>
      <c r="RKN11" s="177"/>
      <c r="RKO11" s="181"/>
      <c r="RKQ11" s="175"/>
      <c r="RKR11" s="177"/>
      <c r="RKS11" s="181"/>
      <c r="RKU11" s="175"/>
      <c r="RKV11" s="177"/>
      <c r="RKW11" s="181"/>
      <c r="RKY11" s="175"/>
      <c r="RKZ11" s="177"/>
      <c r="RLA11" s="181"/>
      <c r="RLC11" s="175"/>
      <c r="RLD11" s="177"/>
      <c r="RLE11" s="181"/>
      <c r="RLG11" s="175"/>
      <c r="RLH11" s="177"/>
      <c r="RLI11" s="181"/>
      <c r="RLK11" s="175"/>
      <c r="RLL11" s="177"/>
      <c r="RLM11" s="181"/>
      <c r="RLO11" s="175"/>
      <c r="RLP11" s="177"/>
      <c r="RLQ11" s="181"/>
      <c r="RLS11" s="175"/>
      <c r="RLT11" s="177"/>
      <c r="RLU11" s="181"/>
      <c r="RLW11" s="175"/>
      <c r="RLX11" s="177"/>
      <c r="RLY11" s="181"/>
      <c r="RMA11" s="175"/>
      <c r="RMB11" s="177"/>
      <c r="RMC11" s="181"/>
      <c r="RME11" s="175"/>
      <c r="RMF11" s="177"/>
      <c r="RMG11" s="181"/>
      <c r="RMI11" s="175"/>
      <c r="RMJ11" s="177"/>
      <c r="RMK11" s="181"/>
      <c r="RMM11" s="175"/>
      <c r="RMN11" s="177"/>
      <c r="RMO11" s="181"/>
      <c r="RMQ11" s="175"/>
      <c r="RMR11" s="177"/>
      <c r="RMS11" s="181"/>
      <c r="RMU11" s="175"/>
      <c r="RMV11" s="177"/>
      <c r="RMW11" s="181"/>
      <c r="RMY11" s="175"/>
      <c r="RMZ11" s="177"/>
      <c r="RNA11" s="181"/>
      <c r="RNC11" s="175"/>
      <c r="RND11" s="177"/>
      <c r="RNE11" s="181"/>
      <c r="RNG11" s="175"/>
      <c r="RNH11" s="177"/>
      <c r="RNI11" s="181"/>
      <c r="RNK11" s="175"/>
      <c r="RNL11" s="177"/>
      <c r="RNM11" s="181"/>
      <c r="RNO11" s="175"/>
      <c r="RNP11" s="177"/>
      <c r="RNQ11" s="181"/>
      <c r="RNS11" s="175"/>
      <c r="RNT11" s="177"/>
      <c r="RNU11" s="181"/>
      <c r="RNW11" s="175"/>
      <c r="RNX11" s="177"/>
      <c r="RNY11" s="181"/>
      <c r="ROA11" s="175"/>
      <c r="ROB11" s="177"/>
      <c r="ROC11" s="181"/>
      <c r="ROE11" s="175"/>
      <c r="ROF11" s="177"/>
      <c r="ROG11" s="181"/>
      <c r="ROI11" s="175"/>
      <c r="ROJ11" s="177"/>
      <c r="ROK11" s="181"/>
      <c r="ROM11" s="175"/>
      <c r="RON11" s="177"/>
      <c r="ROO11" s="181"/>
      <c r="ROQ11" s="175"/>
      <c r="ROR11" s="177"/>
      <c r="ROS11" s="181"/>
      <c r="ROU11" s="175"/>
      <c r="ROV11" s="177"/>
      <c r="ROW11" s="181"/>
      <c r="ROY11" s="175"/>
      <c r="ROZ11" s="177"/>
      <c r="RPA11" s="181"/>
      <c r="RPC11" s="175"/>
      <c r="RPD11" s="177"/>
      <c r="RPE11" s="181"/>
      <c r="RPG11" s="175"/>
      <c r="RPH11" s="177"/>
      <c r="RPI11" s="181"/>
      <c r="RPK11" s="175"/>
      <c r="RPL11" s="177"/>
      <c r="RPM11" s="181"/>
      <c r="RPO11" s="175"/>
      <c r="RPP11" s="177"/>
      <c r="RPQ11" s="181"/>
      <c r="RPS11" s="175"/>
      <c r="RPT11" s="177"/>
      <c r="RPU11" s="181"/>
      <c r="RPW11" s="175"/>
      <c r="RPX11" s="177"/>
      <c r="RPY11" s="181"/>
      <c r="RQA11" s="175"/>
      <c r="RQB11" s="177"/>
      <c r="RQC11" s="181"/>
      <c r="RQE11" s="175"/>
      <c r="RQF11" s="177"/>
      <c r="RQG11" s="181"/>
      <c r="RQI11" s="175"/>
      <c r="RQJ11" s="177"/>
      <c r="RQK11" s="181"/>
      <c r="RQM11" s="175"/>
      <c r="RQN11" s="177"/>
      <c r="RQO11" s="181"/>
      <c r="RQQ11" s="175"/>
      <c r="RQR11" s="177"/>
      <c r="RQS11" s="181"/>
      <c r="RQU11" s="175"/>
      <c r="RQV11" s="177"/>
      <c r="RQW11" s="181"/>
      <c r="RQY11" s="175"/>
      <c r="RQZ11" s="177"/>
      <c r="RRA11" s="181"/>
      <c r="RRC11" s="175"/>
      <c r="RRD11" s="177"/>
      <c r="RRE11" s="181"/>
      <c r="RRG11" s="175"/>
      <c r="RRH11" s="177"/>
      <c r="RRI11" s="181"/>
      <c r="RRK11" s="175"/>
      <c r="RRL11" s="177"/>
      <c r="RRM11" s="181"/>
      <c r="RRO11" s="175"/>
      <c r="RRP11" s="177"/>
      <c r="RRQ11" s="181"/>
      <c r="RRS11" s="175"/>
      <c r="RRT11" s="177"/>
      <c r="RRU11" s="181"/>
      <c r="RRW11" s="175"/>
      <c r="RRX11" s="177"/>
      <c r="RRY11" s="181"/>
      <c r="RSA11" s="175"/>
      <c r="RSB11" s="177"/>
      <c r="RSC11" s="181"/>
      <c r="RSE11" s="175"/>
      <c r="RSF11" s="177"/>
      <c r="RSG11" s="181"/>
      <c r="RSI11" s="175"/>
      <c r="RSJ11" s="177"/>
      <c r="RSK11" s="181"/>
      <c r="RSM11" s="175"/>
      <c r="RSN11" s="177"/>
      <c r="RSO11" s="181"/>
      <c r="RSQ11" s="175"/>
      <c r="RSR11" s="177"/>
      <c r="RSS11" s="181"/>
      <c r="RSU11" s="175"/>
      <c r="RSV11" s="177"/>
      <c r="RSW11" s="181"/>
      <c r="RSY11" s="175"/>
      <c r="RSZ11" s="177"/>
      <c r="RTA11" s="181"/>
      <c r="RTC11" s="175"/>
      <c r="RTD11" s="177"/>
      <c r="RTE11" s="181"/>
      <c r="RTG11" s="175"/>
      <c r="RTH11" s="177"/>
      <c r="RTI11" s="181"/>
      <c r="RTK11" s="175"/>
      <c r="RTL11" s="177"/>
      <c r="RTM11" s="181"/>
      <c r="RTO11" s="175"/>
      <c r="RTP11" s="177"/>
      <c r="RTQ11" s="181"/>
      <c r="RTS11" s="175"/>
      <c r="RTT11" s="177"/>
      <c r="RTU11" s="181"/>
      <c r="RTW11" s="175"/>
      <c r="RTX11" s="177"/>
      <c r="RTY11" s="181"/>
      <c r="RUA11" s="175"/>
      <c r="RUB11" s="177"/>
      <c r="RUC11" s="181"/>
      <c r="RUE11" s="175"/>
      <c r="RUF11" s="177"/>
      <c r="RUG11" s="181"/>
      <c r="RUI11" s="175"/>
      <c r="RUJ11" s="177"/>
      <c r="RUK11" s="181"/>
      <c r="RUM11" s="175"/>
      <c r="RUN11" s="177"/>
      <c r="RUO11" s="181"/>
      <c r="RUQ11" s="175"/>
      <c r="RUR11" s="177"/>
      <c r="RUS11" s="181"/>
      <c r="RUU11" s="175"/>
      <c r="RUV11" s="177"/>
      <c r="RUW11" s="181"/>
      <c r="RUY11" s="175"/>
      <c r="RUZ11" s="177"/>
      <c r="RVA11" s="181"/>
      <c r="RVC11" s="175"/>
      <c r="RVD11" s="177"/>
      <c r="RVE11" s="181"/>
      <c r="RVG11" s="175"/>
      <c r="RVH11" s="177"/>
      <c r="RVI11" s="181"/>
      <c r="RVK11" s="175"/>
      <c r="RVL11" s="177"/>
      <c r="RVM11" s="181"/>
      <c r="RVO11" s="175"/>
      <c r="RVP11" s="177"/>
      <c r="RVQ11" s="181"/>
      <c r="RVS11" s="175"/>
      <c r="RVT11" s="177"/>
      <c r="RVU11" s="181"/>
      <c r="RVW11" s="175"/>
      <c r="RVX11" s="177"/>
      <c r="RVY11" s="181"/>
      <c r="RWA11" s="175"/>
      <c r="RWB11" s="177"/>
      <c r="RWC11" s="181"/>
      <c r="RWE11" s="175"/>
      <c r="RWF11" s="177"/>
      <c r="RWG11" s="181"/>
      <c r="RWI11" s="175"/>
      <c r="RWJ11" s="177"/>
      <c r="RWK11" s="181"/>
      <c r="RWM11" s="175"/>
      <c r="RWN11" s="177"/>
      <c r="RWO11" s="181"/>
      <c r="RWQ11" s="175"/>
      <c r="RWR11" s="177"/>
      <c r="RWS11" s="181"/>
      <c r="RWU11" s="175"/>
      <c r="RWV11" s="177"/>
      <c r="RWW11" s="181"/>
      <c r="RWY11" s="175"/>
      <c r="RWZ11" s="177"/>
      <c r="RXA11" s="181"/>
      <c r="RXC11" s="175"/>
      <c r="RXD11" s="177"/>
      <c r="RXE11" s="181"/>
      <c r="RXG11" s="175"/>
      <c r="RXH11" s="177"/>
      <c r="RXI11" s="181"/>
      <c r="RXK11" s="175"/>
      <c r="RXL11" s="177"/>
      <c r="RXM11" s="181"/>
      <c r="RXO11" s="175"/>
      <c r="RXP11" s="177"/>
      <c r="RXQ11" s="181"/>
      <c r="RXS11" s="175"/>
      <c r="RXT11" s="177"/>
      <c r="RXU11" s="181"/>
      <c r="RXW11" s="175"/>
      <c r="RXX11" s="177"/>
      <c r="RXY11" s="181"/>
      <c r="RYA11" s="175"/>
      <c r="RYB11" s="177"/>
      <c r="RYC11" s="181"/>
      <c r="RYE11" s="175"/>
      <c r="RYF11" s="177"/>
      <c r="RYG11" s="181"/>
      <c r="RYI11" s="175"/>
      <c r="RYJ11" s="177"/>
      <c r="RYK11" s="181"/>
      <c r="RYM11" s="175"/>
      <c r="RYN11" s="177"/>
      <c r="RYO11" s="181"/>
      <c r="RYQ11" s="175"/>
      <c r="RYR11" s="177"/>
      <c r="RYS11" s="181"/>
      <c r="RYU11" s="175"/>
      <c r="RYV11" s="177"/>
      <c r="RYW11" s="181"/>
      <c r="RYY11" s="175"/>
      <c r="RYZ11" s="177"/>
      <c r="RZA11" s="181"/>
      <c r="RZC11" s="175"/>
      <c r="RZD11" s="177"/>
      <c r="RZE11" s="181"/>
      <c r="RZG11" s="175"/>
      <c r="RZH11" s="177"/>
      <c r="RZI11" s="181"/>
      <c r="RZK11" s="175"/>
      <c r="RZL11" s="177"/>
      <c r="RZM11" s="181"/>
      <c r="RZO11" s="175"/>
      <c r="RZP11" s="177"/>
      <c r="RZQ11" s="181"/>
      <c r="RZS11" s="175"/>
      <c r="RZT11" s="177"/>
      <c r="RZU11" s="181"/>
      <c r="RZW11" s="175"/>
      <c r="RZX11" s="177"/>
      <c r="RZY11" s="181"/>
      <c r="SAA11" s="175"/>
      <c r="SAB11" s="177"/>
      <c r="SAC11" s="181"/>
      <c r="SAE11" s="175"/>
      <c r="SAF11" s="177"/>
      <c r="SAG11" s="181"/>
      <c r="SAI11" s="175"/>
      <c r="SAJ11" s="177"/>
      <c r="SAK11" s="181"/>
      <c r="SAM11" s="175"/>
      <c r="SAN11" s="177"/>
      <c r="SAO11" s="181"/>
      <c r="SAQ11" s="175"/>
      <c r="SAR11" s="177"/>
      <c r="SAS11" s="181"/>
      <c r="SAU11" s="175"/>
      <c r="SAV11" s="177"/>
      <c r="SAW11" s="181"/>
      <c r="SAY11" s="175"/>
      <c r="SAZ11" s="177"/>
      <c r="SBA11" s="181"/>
      <c r="SBC11" s="175"/>
      <c r="SBD11" s="177"/>
      <c r="SBE11" s="181"/>
      <c r="SBG11" s="175"/>
      <c r="SBH11" s="177"/>
      <c r="SBI11" s="181"/>
      <c r="SBK11" s="175"/>
      <c r="SBL11" s="177"/>
      <c r="SBM11" s="181"/>
      <c r="SBO11" s="175"/>
      <c r="SBP11" s="177"/>
      <c r="SBQ11" s="181"/>
      <c r="SBS11" s="175"/>
      <c r="SBT11" s="177"/>
      <c r="SBU11" s="181"/>
      <c r="SBW11" s="175"/>
      <c r="SBX11" s="177"/>
      <c r="SBY11" s="181"/>
      <c r="SCA11" s="175"/>
      <c r="SCB11" s="177"/>
      <c r="SCC11" s="181"/>
      <c r="SCE11" s="175"/>
      <c r="SCF11" s="177"/>
      <c r="SCG11" s="181"/>
      <c r="SCI11" s="175"/>
      <c r="SCJ11" s="177"/>
      <c r="SCK11" s="181"/>
      <c r="SCM11" s="175"/>
      <c r="SCN11" s="177"/>
      <c r="SCO11" s="181"/>
      <c r="SCQ11" s="175"/>
      <c r="SCR11" s="177"/>
      <c r="SCS11" s="181"/>
      <c r="SCU11" s="175"/>
      <c r="SCV11" s="177"/>
      <c r="SCW11" s="181"/>
      <c r="SCY11" s="175"/>
      <c r="SCZ11" s="177"/>
      <c r="SDA11" s="181"/>
      <c r="SDC11" s="175"/>
      <c r="SDD11" s="177"/>
      <c r="SDE11" s="181"/>
      <c r="SDG11" s="175"/>
      <c r="SDH11" s="177"/>
      <c r="SDI11" s="181"/>
      <c r="SDK11" s="175"/>
      <c r="SDL11" s="177"/>
      <c r="SDM11" s="181"/>
      <c r="SDO11" s="175"/>
      <c r="SDP11" s="177"/>
      <c r="SDQ11" s="181"/>
      <c r="SDS11" s="175"/>
      <c r="SDT11" s="177"/>
      <c r="SDU11" s="181"/>
      <c r="SDW11" s="175"/>
      <c r="SDX11" s="177"/>
      <c r="SDY11" s="181"/>
      <c r="SEA11" s="175"/>
      <c r="SEB11" s="177"/>
      <c r="SEC11" s="181"/>
      <c r="SEE11" s="175"/>
      <c r="SEF11" s="177"/>
      <c r="SEG11" s="181"/>
      <c r="SEI11" s="175"/>
      <c r="SEJ11" s="177"/>
      <c r="SEK11" s="181"/>
      <c r="SEM11" s="175"/>
      <c r="SEN11" s="177"/>
      <c r="SEO11" s="181"/>
      <c r="SEQ11" s="175"/>
      <c r="SER11" s="177"/>
      <c r="SES11" s="181"/>
      <c r="SEU11" s="175"/>
      <c r="SEV11" s="177"/>
      <c r="SEW11" s="181"/>
      <c r="SEY11" s="175"/>
      <c r="SEZ11" s="177"/>
      <c r="SFA11" s="181"/>
      <c r="SFC11" s="175"/>
      <c r="SFD11" s="177"/>
      <c r="SFE11" s="181"/>
      <c r="SFG11" s="175"/>
      <c r="SFH11" s="177"/>
      <c r="SFI11" s="181"/>
      <c r="SFK11" s="175"/>
      <c r="SFL11" s="177"/>
      <c r="SFM11" s="181"/>
      <c r="SFO11" s="175"/>
      <c r="SFP11" s="177"/>
      <c r="SFQ11" s="181"/>
      <c r="SFS11" s="175"/>
      <c r="SFT11" s="177"/>
      <c r="SFU11" s="181"/>
      <c r="SFW11" s="175"/>
      <c r="SFX11" s="177"/>
      <c r="SFY11" s="181"/>
      <c r="SGA11" s="175"/>
      <c r="SGB11" s="177"/>
      <c r="SGC11" s="181"/>
      <c r="SGE11" s="175"/>
      <c r="SGF11" s="177"/>
      <c r="SGG11" s="181"/>
      <c r="SGI11" s="175"/>
      <c r="SGJ11" s="177"/>
      <c r="SGK11" s="181"/>
      <c r="SGM11" s="175"/>
      <c r="SGN11" s="177"/>
      <c r="SGO11" s="181"/>
      <c r="SGQ11" s="175"/>
      <c r="SGR11" s="177"/>
      <c r="SGS11" s="181"/>
      <c r="SGU11" s="175"/>
      <c r="SGV11" s="177"/>
      <c r="SGW11" s="181"/>
      <c r="SGY11" s="175"/>
      <c r="SGZ11" s="177"/>
      <c r="SHA11" s="181"/>
      <c r="SHC11" s="175"/>
      <c r="SHD11" s="177"/>
      <c r="SHE11" s="181"/>
      <c r="SHG11" s="175"/>
      <c r="SHH11" s="177"/>
      <c r="SHI11" s="181"/>
      <c r="SHK11" s="175"/>
      <c r="SHL11" s="177"/>
      <c r="SHM11" s="181"/>
      <c r="SHO11" s="175"/>
      <c r="SHP11" s="177"/>
      <c r="SHQ11" s="181"/>
      <c r="SHS11" s="175"/>
      <c r="SHT11" s="177"/>
      <c r="SHU11" s="181"/>
      <c r="SHW11" s="175"/>
      <c r="SHX11" s="177"/>
      <c r="SHY11" s="181"/>
      <c r="SIA11" s="175"/>
      <c r="SIB11" s="177"/>
      <c r="SIC11" s="181"/>
      <c r="SIE11" s="175"/>
      <c r="SIF11" s="177"/>
      <c r="SIG11" s="181"/>
      <c r="SII11" s="175"/>
      <c r="SIJ11" s="177"/>
      <c r="SIK11" s="181"/>
      <c r="SIM11" s="175"/>
      <c r="SIN11" s="177"/>
      <c r="SIO11" s="181"/>
      <c r="SIQ11" s="175"/>
      <c r="SIR11" s="177"/>
      <c r="SIS11" s="181"/>
      <c r="SIU11" s="175"/>
      <c r="SIV11" s="177"/>
      <c r="SIW11" s="181"/>
      <c r="SIY11" s="175"/>
      <c r="SIZ11" s="177"/>
      <c r="SJA11" s="181"/>
      <c r="SJC11" s="175"/>
      <c r="SJD11" s="177"/>
      <c r="SJE11" s="181"/>
      <c r="SJG11" s="175"/>
      <c r="SJH11" s="177"/>
      <c r="SJI11" s="181"/>
      <c r="SJK11" s="175"/>
      <c r="SJL11" s="177"/>
      <c r="SJM11" s="181"/>
      <c r="SJO11" s="175"/>
      <c r="SJP11" s="177"/>
      <c r="SJQ11" s="181"/>
      <c r="SJS11" s="175"/>
      <c r="SJT11" s="177"/>
      <c r="SJU11" s="181"/>
      <c r="SJW11" s="175"/>
      <c r="SJX11" s="177"/>
      <c r="SJY11" s="181"/>
      <c r="SKA11" s="175"/>
      <c r="SKB11" s="177"/>
      <c r="SKC11" s="181"/>
      <c r="SKE11" s="175"/>
      <c r="SKF11" s="177"/>
      <c r="SKG11" s="181"/>
      <c r="SKI11" s="175"/>
      <c r="SKJ11" s="177"/>
      <c r="SKK11" s="181"/>
      <c r="SKM11" s="175"/>
      <c r="SKN11" s="177"/>
      <c r="SKO11" s="181"/>
      <c r="SKQ11" s="175"/>
      <c r="SKR11" s="177"/>
      <c r="SKS11" s="181"/>
      <c r="SKU11" s="175"/>
      <c r="SKV11" s="177"/>
      <c r="SKW11" s="181"/>
      <c r="SKY11" s="175"/>
      <c r="SKZ11" s="177"/>
      <c r="SLA11" s="181"/>
      <c r="SLC11" s="175"/>
      <c r="SLD11" s="177"/>
      <c r="SLE11" s="181"/>
      <c r="SLG11" s="175"/>
      <c r="SLH11" s="177"/>
      <c r="SLI11" s="181"/>
      <c r="SLK11" s="175"/>
      <c r="SLL11" s="177"/>
      <c r="SLM11" s="181"/>
      <c r="SLO11" s="175"/>
      <c r="SLP11" s="177"/>
      <c r="SLQ11" s="181"/>
      <c r="SLS11" s="175"/>
      <c r="SLT11" s="177"/>
      <c r="SLU11" s="181"/>
      <c r="SLW11" s="175"/>
      <c r="SLX11" s="177"/>
      <c r="SLY11" s="181"/>
      <c r="SMA11" s="175"/>
      <c r="SMB11" s="177"/>
      <c r="SMC11" s="181"/>
      <c r="SME11" s="175"/>
      <c r="SMF11" s="177"/>
      <c r="SMG11" s="181"/>
      <c r="SMI11" s="175"/>
      <c r="SMJ11" s="177"/>
      <c r="SMK11" s="181"/>
      <c r="SMM11" s="175"/>
      <c r="SMN11" s="177"/>
      <c r="SMO11" s="181"/>
      <c r="SMQ11" s="175"/>
      <c r="SMR11" s="177"/>
      <c r="SMS11" s="181"/>
      <c r="SMU11" s="175"/>
      <c r="SMV11" s="177"/>
      <c r="SMW11" s="181"/>
      <c r="SMY11" s="175"/>
      <c r="SMZ11" s="177"/>
      <c r="SNA11" s="181"/>
      <c r="SNC11" s="175"/>
      <c r="SND11" s="177"/>
      <c r="SNE11" s="181"/>
      <c r="SNG11" s="175"/>
      <c r="SNH11" s="177"/>
      <c r="SNI11" s="181"/>
      <c r="SNK11" s="175"/>
      <c r="SNL11" s="177"/>
      <c r="SNM11" s="181"/>
      <c r="SNO11" s="175"/>
      <c r="SNP11" s="177"/>
      <c r="SNQ11" s="181"/>
      <c r="SNS11" s="175"/>
      <c r="SNT11" s="177"/>
      <c r="SNU11" s="181"/>
      <c r="SNW11" s="175"/>
      <c r="SNX11" s="177"/>
      <c r="SNY11" s="181"/>
      <c r="SOA11" s="175"/>
      <c r="SOB11" s="177"/>
      <c r="SOC11" s="181"/>
      <c r="SOE11" s="175"/>
      <c r="SOF11" s="177"/>
      <c r="SOG11" s="181"/>
      <c r="SOI11" s="175"/>
      <c r="SOJ11" s="177"/>
      <c r="SOK11" s="181"/>
      <c r="SOM11" s="175"/>
      <c r="SON11" s="177"/>
      <c r="SOO11" s="181"/>
      <c r="SOQ11" s="175"/>
      <c r="SOR11" s="177"/>
      <c r="SOS11" s="181"/>
      <c r="SOU11" s="175"/>
      <c r="SOV11" s="177"/>
      <c r="SOW11" s="181"/>
      <c r="SOY11" s="175"/>
      <c r="SOZ11" s="177"/>
      <c r="SPA11" s="181"/>
      <c r="SPC11" s="175"/>
      <c r="SPD11" s="177"/>
      <c r="SPE11" s="181"/>
      <c r="SPG11" s="175"/>
      <c r="SPH11" s="177"/>
      <c r="SPI11" s="181"/>
      <c r="SPK11" s="175"/>
      <c r="SPL11" s="177"/>
      <c r="SPM11" s="181"/>
      <c r="SPO11" s="175"/>
      <c r="SPP11" s="177"/>
      <c r="SPQ11" s="181"/>
      <c r="SPS11" s="175"/>
      <c r="SPT11" s="177"/>
      <c r="SPU11" s="181"/>
      <c r="SPW11" s="175"/>
      <c r="SPX11" s="177"/>
      <c r="SPY11" s="181"/>
      <c r="SQA11" s="175"/>
      <c r="SQB11" s="177"/>
      <c r="SQC11" s="181"/>
      <c r="SQE11" s="175"/>
      <c r="SQF11" s="177"/>
      <c r="SQG11" s="181"/>
      <c r="SQI11" s="175"/>
      <c r="SQJ11" s="177"/>
      <c r="SQK11" s="181"/>
      <c r="SQM11" s="175"/>
      <c r="SQN11" s="177"/>
      <c r="SQO11" s="181"/>
      <c r="SQQ11" s="175"/>
      <c r="SQR11" s="177"/>
      <c r="SQS11" s="181"/>
      <c r="SQU11" s="175"/>
      <c r="SQV11" s="177"/>
      <c r="SQW11" s="181"/>
      <c r="SQY11" s="175"/>
      <c r="SQZ11" s="177"/>
      <c r="SRA11" s="181"/>
      <c r="SRC11" s="175"/>
      <c r="SRD11" s="177"/>
      <c r="SRE11" s="181"/>
      <c r="SRG11" s="175"/>
      <c r="SRH11" s="177"/>
      <c r="SRI11" s="181"/>
      <c r="SRK11" s="175"/>
      <c r="SRL11" s="177"/>
      <c r="SRM11" s="181"/>
      <c r="SRO11" s="175"/>
      <c r="SRP11" s="177"/>
      <c r="SRQ11" s="181"/>
      <c r="SRS11" s="175"/>
      <c r="SRT11" s="177"/>
      <c r="SRU11" s="181"/>
      <c r="SRW11" s="175"/>
      <c r="SRX11" s="177"/>
      <c r="SRY11" s="181"/>
      <c r="SSA11" s="175"/>
      <c r="SSB11" s="177"/>
      <c r="SSC11" s="181"/>
      <c r="SSE11" s="175"/>
      <c r="SSF11" s="177"/>
      <c r="SSG11" s="181"/>
      <c r="SSI11" s="175"/>
      <c r="SSJ11" s="177"/>
      <c r="SSK11" s="181"/>
      <c r="SSM11" s="175"/>
      <c r="SSN11" s="177"/>
      <c r="SSO11" s="181"/>
      <c r="SSQ11" s="175"/>
      <c r="SSR11" s="177"/>
      <c r="SSS11" s="181"/>
      <c r="SSU11" s="175"/>
      <c r="SSV11" s="177"/>
      <c r="SSW11" s="181"/>
      <c r="SSY11" s="175"/>
      <c r="SSZ11" s="177"/>
      <c r="STA11" s="181"/>
      <c r="STC11" s="175"/>
      <c r="STD11" s="177"/>
      <c r="STE11" s="181"/>
      <c r="STG11" s="175"/>
      <c r="STH11" s="177"/>
      <c r="STI11" s="181"/>
      <c r="STK11" s="175"/>
      <c r="STL11" s="177"/>
      <c r="STM11" s="181"/>
      <c r="STO11" s="175"/>
      <c r="STP11" s="177"/>
      <c r="STQ11" s="181"/>
      <c r="STS11" s="175"/>
      <c r="STT11" s="177"/>
      <c r="STU11" s="181"/>
      <c r="STW11" s="175"/>
      <c r="STX11" s="177"/>
      <c r="STY11" s="181"/>
      <c r="SUA11" s="175"/>
      <c r="SUB11" s="177"/>
      <c r="SUC11" s="181"/>
      <c r="SUE11" s="175"/>
      <c r="SUF11" s="177"/>
      <c r="SUG11" s="181"/>
      <c r="SUI11" s="175"/>
      <c r="SUJ11" s="177"/>
      <c r="SUK11" s="181"/>
      <c r="SUM11" s="175"/>
      <c r="SUN11" s="177"/>
      <c r="SUO11" s="181"/>
      <c r="SUQ11" s="175"/>
      <c r="SUR11" s="177"/>
      <c r="SUS11" s="181"/>
      <c r="SUU11" s="175"/>
      <c r="SUV11" s="177"/>
      <c r="SUW11" s="181"/>
      <c r="SUY11" s="175"/>
      <c r="SUZ11" s="177"/>
      <c r="SVA11" s="181"/>
      <c r="SVC11" s="175"/>
      <c r="SVD11" s="177"/>
      <c r="SVE11" s="181"/>
      <c r="SVG11" s="175"/>
      <c r="SVH11" s="177"/>
      <c r="SVI11" s="181"/>
      <c r="SVK11" s="175"/>
      <c r="SVL11" s="177"/>
      <c r="SVM11" s="181"/>
      <c r="SVO11" s="175"/>
      <c r="SVP11" s="177"/>
      <c r="SVQ11" s="181"/>
      <c r="SVS11" s="175"/>
      <c r="SVT11" s="177"/>
      <c r="SVU11" s="181"/>
      <c r="SVW11" s="175"/>
      <c r="SVX11" s="177"/>
      <c r="SVY11" s="181"/>
      <c r="SWA11" s="175"/>
      <c r="SWB11" s="177"/>
      <c r="SWC11" s="181"/>
      <c r="SWE11" s="175"/>
      <c r="SWF11" s="177"/>
      <c r="SWG11" s="181"/>
      <c r="SWI11" s="175"/>
      <c r="SWJ11" s="177"/>
      <c r="SWK11" s="181"/>
      <c r="SWM11" s="175"/>
      <c r="SWN11" s="177"/>
      <c r="SWO11" s="181"/>
      <c r="SWQ11" s="175"/>
      <c r="SWR11" s="177"/>
      <c r="SWS11" s="181"/>
      <c r="SWU11" s="175"/>
      <c r="SWV11" s="177"/>
      <c r="SWW11" s="181"/>
      <c r="SWY11" s="175"/>
      <c r="SWZ11" s="177"/>
      <c r="SXA11" s="181"/>
      <c r="SXC11" s="175"/>
      <c r="SXD11" s="177"/>
      <c r="SXE11" s="181"/>
      <c r="SXG11" s="175"/>
      <c r="SXH11" s="177"/>
      <c r="SXI11" s="181"/>
      <c r="SXK11" s="175"/>
      <c r="SXL11" s="177"/>
      <c r="SXM11" s="181"/>
      <c r="SXO11" s="175"/>
      <c r="SXP11" s="177"/>
      <c r="SXQ11" s="181"/>
      <c r="SXS11" s="175"/>
      <c r="SXT11" s="177"/>
      <c r="SXU11" s="181"/>
      <c r="SXW11" s="175"/>
      <c r="SXX11" s="177"/>
      <c r="SXY11" s="181"/>
      <c r="SYA11" s="175"/>
      <c r="SYB11" s="177"/>
      <c r="SYC11" s="181"/>
      <c r="SYE11" s="175"/>
      <c r="SYF11" s="177"/>
      <c r="SYG11" s="181"/>
      <c r="SYI11" s="175"/>
      <c r="SYJ11" s="177"/>
      <c r="SYK11" s="181"/>
      <c r="SYM11" s="175"/>
      <c r="SYN11" s="177"/>
      <c r="SYO11" s="181"/>
      <c r="SYQ11" s="175"/>
      <c r="SYR11" s="177"/>
      <c r="SYS11" s="181"/>
      <c r="SYU11" s="175"/>
      <c r="SYV11" s="177"/>
      <c r="SYW11" s="181"/>
      <c r="SYY11" s="175"/>
      <c r="SYZ11" s="177"/>
      <c r="SZA11" s="181"/>
      <c r="SZC11" s="175"/>
      <c r="SZD11" s="177"/>
      <c r="SZE11" s="181"/>
      <c r="SZG11" s="175"/>
      <c r="SZH11" s="177"/>
      <c r="SZI11" s="181"/>
      <c r="SZK11" s="175"/>
      <c r="SZL11" s="177"/>
      <c r="SZM11" s="181"/>
      <c r="SZO11" s="175"/>
      <c r="SZP11" s="177"/>
      <c r="SZQ11" s="181"/>
      <c r="SZS11" s="175"/>
      <c r="SZT11" s="177"/>
      <c r="SZU11" s="181"/>
      <c r="SZW11" s="175"/>
      <c r="SZX11" s="177"/>
      <c r="SZY11" s="181"/>
      <c r="TAA11" s="175"/>
      <c r="TAB11" s="177"/>
      <c r="TAC11" s="181"/>
      <c r="TAE11" s="175"/>
      <c r="TAF11" s="177"/>
      <c r="TAG11" s="181"/>
      <c r="TAI11" s="175"/>
      <c r="TAJ11" s="177"/>
      <c r="TAK11" s="181"/>
      <c r="TAM11" s="175"/>
      <c r="TAN11" s="177"/>
      <c r="TAO11" s="181"/>
      <c r="TAQ11" s="175"/>
      <c r="TAR11" s="177"/>
      <c r="TAS11" s="181"/>
      <c r="TAU11" s="175"/>
      <c r="TAV11" s="177"/>
      <c r="TAW11" s="181"/>
      <c r="TAY11" s="175"/>
      <c r="TAZ11" s="177"/>
      <c r="TBA11" s="181"/>
      <c r="TBC11" s="175"/>
      <c r="TBD11" s="177"/>
      <c r="TBE11" s="181"/>
      <c r="TBG11" s="175"/>
      <c r="TBH11" s="177"/>
      <c r="TBI11" s="181"/>
      <c r="TBK11" s="175"/>
      <c r="TBL11" s="177"/>
      <c r="TBM11" s="181"/>
      <c r="TBO11" s="175"/>
      <c r="TBP11" s="177"/>
      <c r="TBQ11" s="181"/>
      <c r="TBS11" s="175"/>
      <c r="TBT11" s="177"/>
      <c r="TBU11" s="181"/>
      <c r="TBW11" s="175"/>
      <c r="TBX11" s="177"/>
      <c r="TBY11" s="181"/>
      <c r="TCA11" s="175"/>
      <c r="TCB11" s="177"/>
      <c r="TCC11" s="181"/>
      <c r="TCE11" s="175"/>
      <c r="TCF11" s="177"/>
      <c r="TCG11" s="181"/>
      <c r="TCI11" s="175"/>
      <c r="TCJ11" s="177"/>
      <c r="TCK11" s="181"/>
      <c r="TCM11" s="175"/>
      <c r="TCN11" s="177"/>
      <c r="TCO11" s="181"/>
      <c r="TCQ11" s="175"/>
      <c r="TCR11" s="177"/>
      <c r="TCS11" s="181"/>
      <c r="TCU11" s="175"/>
      <c r="TCV11" s="177"/>
      <c r="TCW11" s="181"/>
      <c r="TCY11" s="175"/>
      <c r="TCZ11" s="177"/>
      <c r="TDA11" s="181"/>
      <c r="TDC11" s="175"/>
      <c r="TDD11" s="177"/>
      <c r="TDE11" s="181"/>
      <c r="TDG11" s="175"/>
      <c r="TDH11" s="177"/>
      <c r="TDI11" s="181"/>
      <c r="TDK11" s="175"/>
      <c r="TDL11" s="177"/>
      <c r="TDM11" s="181"/>
      <c r="TDO11" s="175"/>
      <c r="TDP11" s="177"/>
      <c r="TDQ11" s="181"/>
      <c r="TDS11" s="175"/>
      <c r="TDT11" s="177"/>
      <c r="TDU11" s="181"/>
      <c r="TDW11" s="175"/>
      <c r="TDX11" s="177"/>
      <c r="TDY11" s="181"/>
      <c r="TEA11" s="175"/>
      <c r="TEB11" s="177"/>
      <c r="TEC11" s="181"/>
      <c r="TEE11" s="175"/>
      <c r="TEF11" s="177"/>
      <c r="TEG11" s="181"/>
      <c r="TEI11" s="175"/>
      <c r="TEJ11" s="177"/>
      <c r="TEK11" s="181"/>
      <c r="TEM11" s="175"/>
      <c r="TEN11" s="177"/>
      <c r="TEO11" s="181"/>
      <c r="TEQ11" s="175"/>
      <c r="TER11" s="177"/>
      <c r="TES11" s="181"/>
      <c r="TEU11" s="175"/>
      <c r="TEV11" s="177"/>
      <c r="TEW11" s="181"/>
      <c r="TEY11" s="175"/>
      <c r="TEZ11" s="177"/>
      <c r="TFA11" s="181"/>
      <c r="TFC11" s="175"/>
      <c r="TFD11" s="177"/>
      <c r="TFE11" s="181"/>
      <c r="TFG11" s="175"/>
      <c r="TFH11" s="177"/>
      <c r="TFI11" s="181"/>
      <c r="TFK11" s="175"/>
      <c r="TFL11" s="177"/>
      <c r="TFM11" s="181"/>
      <c r="TFO11" s="175"/>
      <c r="TFP11" s="177"/>
      <c r="TFQ11" s="181"/>
      <c r="TFS11" s="175"/>
      <c r="TFT11" s="177"/>
      <c r="TFU11" s="181"/>
      <c r="TFW11" s="175"/>
      <c r="TFX11" s="177"/>
      <c r="TFY11" s="181"/>
      <c r="TGA11" s="175"/>
      <c r="TGB11" s="177"/>
      <c r="TGC11" s="181"/>
      <c r="TGE11" s="175"/>
      <c r="TGF11" s="177"/>
      <c r="TGG11" s="181"/>
      <c r="TGI11" s="175"/>
      <c r="TGJ11" s="177"/>
      <c r="TGK11" s="181"/>
      <c r="TGM11" s="175"/>
      <c r="TGN11" s="177"/>
      <c r="TGO11" s="181"/>
      <c r="TGQ11" s="175"/>
      <c r="TGR11" s="177"/>
      <c r="TGS11" s="181"/>
      <c r="TGU11" s="175"/>
      <c r="TGV11" s="177"/>
      <c r="TGW11" s="181"/>
      <c r="TGY11" s="175"/>
      <c r="TGZ11" s="177"/>
      <c r="THA11" s="181"/>
      <c r="THC11" s="175"/>
      <c r="THD11" s="177"/>
      <c r="THE11" s="181"/>
      <c r="THG11" s="175"/>
      <c r="THH11" s="177"/>
      <c r="THI11" s="181"/>
      <c r="THK11" s="175"/>
      <c r="THL11" s="177"/>
      <c r="THM11" s="181"/>
      <c r="THO11" s="175"/>
      <c r="THP11" s="177"/>
      <c r="THQ11" s="181"/>
      <c r="THS11" s="175"/>
      <c r="THT11" s="177"/>
      <c r="THU11" s="181"/>
      <c r="THW11" s="175"/>
      <c r="THX11" s="177"/>
      <c r="THY11" s="181"/>
      <c r="TIA11" s="175"/>
      <c r="TIB11" s="177"/>
      <c r="TIC11" s="181"/>
      <c r="TIE11" s="175"/>
      <c r="TIF11" s="177"/>
      <c r="TIG11" s="181"/>
      <c r="TII11" s="175"/>
      <c r="TIJ11" s="177"/>
      <c r="TIK11" s="181"/>
      <c r="TIM11" s="175"/>
      <c r="TIN11" s="177"/>
      <c r="TIO11" s="181"/>
      <c r="TIQ11" s="175"/>
      <c r="TIR11" s="177"/>
      <c r="TIS11" s="181"/>
      <c r="TIU11" s="175"/>
      <c r="TIV11" s="177"/>
      <c r="TIW11" s="181"/>
      <c r="TIY11" s="175"/>
      <c r="TIZ11" s="177"/>
      <c r="TJA11" s="181"/>
      <c r="TJC11" s="175"/>
      <c r="TJD11" s="177"/>
      <c r="TJE11" s="181"/>
      <c r="TJG11" s="175"/>
      <c r="TJH11" s="177"/>
      <c r="TJI11" s="181"/>
      <c r="TJK11" s="175"/>
      <c r="TJL11" s="177"/>
      <c r="TJM11" s="181"/>
      <c r="TJO11" s="175"/>
      <c r="TJP11" s="177"/>
      <c r="TJQ11" s="181"/>
      <c r="TJS11" s="175"/>
      <c r="TJT11" s="177"/>
      <c r="TJU11" s="181"/>
      <c r="TJW11" s="175"/>
      <c r="TJX11" s="177"/>
      <c r="TJY11" s="181"/>
      <c r="TKA11" s="175"/>
      <c r="TKB11" s="177"/>
      <c r="TKC11" s="181"/>
      <c r="TKE11" s="175"/>
      <c r="TKF11" s="177"/>
      <c r="TKG11" s="181"/>
      <c r="TKI11" s="175"/>
      <c r="TKJ11" s="177"/>
      <c r="TKK11" s="181"/>
      <c r="TKM11" s="175"/>
      <c r="TKN11" s="177"/>
      <c r="TKO11" s="181"/>
      <c r="TKQ11" s="175"/>
      <c r="TKR11" s="177"/>
      <c r="TKS11" s="181"/>
      <c r="TKU11" s="175"/>
      <c r="TKV11" s="177"/>
      <c r="TKW11" s="181"/>
      <c r="TKY11" s="175"/>
      <c r="TKZ11" s="177"/>
      <c r="TLA11" s="181"/>
      <c r="TLC11" s="175"/>
      <c r="TLD11" s="177"/>
      <c r="TLE11" s="181"/>
      <c r="TLG11" s="175"/>
      <c r="TLH11" s="177"/>
      <c r="TLI11" s="181"/>
      <c r="TLK11" s="175"/>
      <c r="TLL11" s="177"/>
      <c r="TLM11" s="181"/>
      <c r="TLO11" s="175"/>
      <c r="TLP11" s="177"/>
      <c r="TLQ11" s="181"/>
      <c r="TLS11" s="175"/>
      <c r="TLT11" s="177"/>
      <c r="TLU11" s="181"/>
      <c r="TLW11" s="175"/>
      <c r="TLX11" s="177"/>
      <c r="TLY11" s="181"/>
      <c r="TMA11" s="175"/>
      <c r="TMB11" s="177"/>
      <c r="TMC11" s="181"/>
      <c r="TME11" s="175"/>
      <c r="TMF11" s="177"/>
      <c r="TMG11" s="181"/>
      <c r="TMI11" s="175"/>
      <c r="TMJ11" s="177"/>
      <c r="TMK11" s="181"/>
      <c r="TMM11" s="175"/>
      <c r="TMN11" s="177"/>
      <c r="TMO11" s="181"/>
      <c r="TMQ11" s="175"/>
      <c r="TMR11" s="177"/>
      <c r="TMS11" s="181"/>
      <c r="TMU11" s="175"/>
      <c r="TMV11" s="177"/>
      <c r="TMW11" s="181"/>
      <c r="TMY11" s="175"/>
      <c r="TMZ11" s="177"/>
      <c r="TNA11" s="181"/>
      <c r="TNC11" s="175"/>
      <c r="TND11" s="177"/>
      <c r="TNE11" s="181"/>
      <c r="TNG11" s="175"/>
      <c r="TNH11" s="177"/>
      <c r="TNI11" s="181"/>
      <c r="TNK11" s="175"/>
      <c r="TNL11" s="177"/>
      <c r="TNM11" s="181"/>
      <c r="TNO11" s="175"/>
      <c r="TNP11" s="177"/>
      <c r="TNQ11" s="181"/>
      <c r="TNS11" s="175"/>
      <c r="TNT11" s="177"/>
      <c r="TNU11" s="181"/>
      <c r="TNW11" s="175"/>
      <c r="TNX11" s="177"/>
      <c r="TNY11" s="181"/>
      <c r="TOA11" s="175"/>
      <c r="TOB11" s="177"/>
      <c r="TOC11" s="181"/>
      <c r="TOE11" s="175"/>
      <c r="TOF11" s="177"/>
      <c r="TOG11" s="181"/>
      <c r="TOI11" s="175"/>
      <c r="TOJ11" s="177"/>
      <c r="TOK11" s="181"/>
      <c r="TOM11" s="175"/>
      <c r="TON11" s="177"/>
      <c r="TOO11" s="181"/>
      <c r="TOQ11" s="175"/>
      <c r="TOR11" s="177"/>
      <c r="TOS11" s="181"/>
      <c r="TOU11" s="175"/>
      <c r="TOV11" s="177"/>
      <c r="TOW11" s="181"/>
      <c r="TOY11" s="175"/>
      <c r="TOZ11" s="177"/>
      <c r="TPA11" s="181"/>
      <c r="TPC11" s="175"/>
      <c r="TPD11" s="177"/>
      <c r="TPE11" s="181"/>
      <c r="TPG11" s="175"/>
      <c r="TPH11" s="177"/>
      <c r="TPI11" s="181"/>
      <c r="TPK11" s="175"/>
      <c r="TPL11" s="177"/>
      <c r="TPM11" s="181"/>
      <c r="TPO11" s="175"/>
      <c r="TPP11" s="177"/>
      <c r="TPQ11" s="181"/>
      <c r="TPS11" s="175"/>
      <c r="TPT11" s="177"/>
      <c r="TPU11" s="181"/>
      <c r="TPW11" s="175"/>
      <c r="TPX11" s="177"/>
      <c r="TPY11" s="181"/>
      <c r="TQA11" s="175"/>
      <c r="TQB11" s="177"/>
      <c r="TQC11" s="181"/>
      <c r="TQE11" s="175"/>
      <c r="TQF11" s="177"/>
      <c r="TQG11" s="181"/>
      <c r="TQI11" s="175"/>
      <c r="TQJ11" s="177"/>
      <c r="TQK11" s="181"/>
      <c r="TQM11" s="175"/>
      <c r="TQN11" s="177"/>
      <c r="TQO11" s="181"/>
      <c r="TQQ11" s="175"/>
      <c r="TQR11" s="177"/>
      <c r="TQS11" s="181"/>
      <c r="TQU11" s="175"/>
      <c r="TQV11" s="177"/>
      <c r="TQW11" s="181"/>
      <c r="TQY11" s="175"/>
      <c r="TQZ11" s="177"/>
      <c r="TRA11" s="181"/>
      <c r="TRC11" s="175"/>
      <c r="TRD11" s="177"/>
      <c r="TRE11" s="181"/>
      <c r="TRG11" s="175"/>
      <c r="TRH11" s="177"/>
      <c r="TRI11" s="181"/>
      <c r="TRK11" s="175"/>
      <c r="TRL11" s="177"/>
      <c r="TRM11" s="181"/>
      <c r="TRO11" s="175"/>
      <c r="TRP11" s="177"/>
      <c r="TRQ11" s="181"/>
      <c r="TRS11" s="175"/>
      <c r="TRT11" s="177"/>
      <c r="TRU11" s="181"/>
      <c r="TRW11" s="175"/>
      <c r="TRX11" s="177"/>
      <c r="TRY11" s="181"/>
      <c r="TSA11" s="175"/>
      <c r="TSB11" s="177"/>
      <c r="TSC11" s="181"/>
      <c r="TSE11" s="175"/>
      <c r="TSF11" s="177"/>
      <c r="TSG11" s="181"/>
      <c r="TSI11" s="175"/>
      <c r="TSJ11" s="177"/>
      <c r="TSK11" s="181"/>
      <c r="TSM11" s="175"/>
      <c r="TSN11" s="177"/>
      <c r="TSO11" s="181"/>
      <c r="TSQ11" s="175"/>
      <c r="TSR11" s="177"/>
      <c r="TSS11" s="181"/>
      <c r="TSU11" s="175"/>
      <c r="TSV11" s="177"/>
      <c r="TSW11" s="181"/>
      <c r="TSY11" s="175"/>
      <c r="TSZ11" s="177"/>
      <c r="TTA11" s="181"/>
      <c r="TTC11" s="175"/>
      <c r="TTD11" s="177"/>
      <c r="TTE11" s="181"/>
      <c r="TTG11" s="175"/>
      <c r="TTH11" s="177"/>
      <c r="TTI11" s="181"/>
      <c r="TTK11" s="175"/>
      <c r="TTL11" s="177"/>
      <c r="TTM11" s="181"/>
      <c r="TTO11" s="175"/>
      <c r="TTP11" s="177"/>
      <c r="TTQ11" s="181"/>
      <c r="TTS11" s="175"/>
      <c r="TTT11" s="177"/>
      <c r="TTU11" s="181"/>
      <c r="TTW11" s="175"/>
      <c r="TTX11" s="177"/>
      <c r="TTY11" s="181"/>
      <c r="TUA11" s="175"/>
      <c r="TUB11" s="177"/>
      <c r="TUC11" s="181"/>
      <c r="TUE11" s="175"/>
      <c r="TUF11" s="177"/>
      <c r="TUG11" s="181"/>
      <c r="TUI11" s="175"/>
      <c r="TUJ11" s="177"/>
      <c r="TUK11" s="181"/>
      <c r="TUM11" s="175"/>
      <c r="TUN11" s="177"/>
      <c r="TUO11" s="181"/>
      <c r="TUQ11" s="175"/>
      <c r="TUR11" s="177"/>
      <c r="TUS11" s="181"/>
      <c r="TUU11" s="175"/>
      <c r="TUV11" s="177"/>
      <c r="TUW11" s="181"/>
      <c r="TUY11" s="175"/>
      <c r="TUZ11" s="177"/>
      <c r="TVA11" s="181"/>
      <c r="TVC11" s="175"/>
      <c r="TVD11" s="177"/>
      <c r="TVE11" s="181"/>
      <c r="TVG11" s="175"/>
      <c r="TVH11" s="177"/>
      <c r="TVI11" s="181"/>
      <c r="TVK11" s="175"/>
      <c r="TVL11" s="177"/>
      <c r="TVM11" s="181"/>
      <c r="TVO11" s="175"/>
      <c r="TVP11" s="177"/>
      <c r="TVQ11" s="181"/>
      <c r="TVS11" s="175"/>
      <c r="TVT11" s="177"/>
      <c r="TVU11" s="181"/>
      <c r="TVW11" s="175"/>
      <c r="TVX11" s="177"/>
      <c r="TVY11" s="181"/>
      <c r="TWA11" s="175"/>
      <c r="TWB11" s="177"/>
      <c r="TWC11" s="181"/>
      <c r="TWE11" s="175"/>
      <c r="TWF11" s="177"/>
      <c r="TWG11" s="181"/>
      <c r="TWI11" s="175"/>
      <c r="TWJ11" s="177"/>
      <c r="TWK11" s="181"/>
      <c r="TWM11" s="175"/>
      <c r="TWN11" s="177"/>
      <c r="TWO11" s="181"/>
      <c r="TWQ11" s="175"/>
      <c r="TWR11" s="177"/>
      <c r="TWS11" s="181"/>
      <c r="TWU11" s="175"/>
      <c r="TWV11" s="177"/>
      <c r="TWW11" s="181"/>
      <c r="TWY11" s="175"/>
      <c r="TWZ11" s="177"/>
      <c r="TXA11" s="181"/>
      <c r="TXC11" s="175"/>
      <c r="TXD11" s="177"/>
      <c r="TXE11" s="181"/>
      <c r="TXG11" s="175"/>
      <c r="TXH11" s="177"/>
      <c r="TXI11" s="181"/>
      <c r="TXK11" s="175"/>
      <c r="TXL11" s="177"/>
      <c r="TXM11" s="181"/>
      <c r="TXO11" s="175"/>
      <c r="TXP11" s="177"/>
      <c r="TXQ11" s="181"/>
      <c r="TXS11" s="175"/>
      <c r="TXT11" s="177"/>
      <c r="TXU11" s="181"/>
      <c r="TXW11" s="175"/>
      <c r="TXX11" s="177"/>
      <c r="TXY11" s="181"/>
      <c r="TYA11" s="175"/>
      <c r="TYB11" s="177"/>
      <c r="TYC11" s="181"/>
      <c r="TYE11" s="175"/>
      <c r="TYF11" s="177"/>
      <c r="TYG11" s="181"/>
      <c r="TYI11" s="175"/>
      <c r="TYJ11" s="177"/>
      <c r="TYK11" s="181"/>
      <c r="TYM11" s="175"/>
      <c r="TYN11" s="177"/>
      <c r="TYO11" s="181"/>
      <c r="TYQ11" s="175"/>
      <c r="TYR11" s="177"/>
      <c r="TYS11" s="181"/>
      <c r="TYU11" s="175"/>
      <c r="TYV11" s="177"/>
      <c r="TYW11" s="181"/>
      <c r="TYY11" s="175"/>
      <c r="TYZ11" s="177"/>
      <c r="TZA11" s="181"/>
      <c r="TZC11" s="175"/>
      <c r="TZD11" s="177"/>
      <c r="TZE11" s="181"/>
      <c r="TZG11" s="175"/>
      <c r="TZH11" s="177"/>
      <c r="TZI11" s="181"/>
      <c r="TZK11" s="175"/>
      <c r="TZL11" s="177"/>
      <c r="TZM11" s="181"/>
      <c r="TZO11" s="175"/>
      <c r="TZP11" s="177"/>
      <c r="TZQ11" s="181"/>
      <c r="TZS11" s="175"/>
      <c r="TZT11" s="177"/>
      <c r="TZU11" s="181"/>
      <c r="TZW11" s="175"/>
      <c r="TZX11" s="177"/>
      <c r="TZY11" s="181"/>
      <c r="UAA11" s="175"/>
      <c r="UAB11" s="177"/>
      <c r="UAC11" s="181"/>
      <c r="UAE11" s="175"/>
      <c r="UAF11" s="177"/>
      <c r="UAG11" s="181"/>
      <c r="UAI11" s="175"/>
      <c r="UAJ11" s="177"/>
      <c r="UAK11" s="181"/>
      <c r="UAM11" s="175"/>
      <c r="UAN11" s="177"/>
      <c r="UAO11" s="181"/>
      <c r="UAQ11" s="175"/>
      <c r="UAR11" s="177"/>
      <c r="UAS11" s="181"/>
      <c r="UAU11" s="175"/>
      <c r="UAV11" s="177"/>
      <c r="UAW11" s="181"/>
      <c r="UAY11" s="175"/>
      <c r="UAZ11" s="177"/>
      <c r="UBA11" s="181"/>
      <c r="UBC11" s="175"/>
      <c r="UBD11" s="177"/>
      <c r="UBE11" s="181"/>
      <c r="UBG11" s="175"/>
      <c r="UBH11" s="177"/>
      <c r="UBI11" s="181"/>
      <c r="UBK11" s="175"/>
      <c r="UBL11" s="177"/>
      <c r="UBM11" s="181"/>
      <c r="UBO11" s="175"/>
      <c r="UBP11" s="177"/>
      <c r="UBQ11" s="181"/>
      <c r="UBS11" s="175"/>
      <c r="UBT11" s="177"/>
      <c r="UBU11" s="181"/>
      <c r="UBW11" s="175"/>
      <c r="UBX11" s="177"/>
      <c r="UBY11" s="181"/>
      <c r="UCA11" s="175"/>
      <c r="UCB11" s="177"/>
      <c r="UCC11" s="181"/>
      <c r="UCE11" s="175"/>
      <c r="UCF11" s="177"/>
      <c r="UCG11" s="181"/>
      <c r="UCI11" s="175"/>
      <c r="UCJ11" s="177"/>
      <c r="UCK11" s="181"/>
      <c r="UCM11" s="175"/>
      <c r="UCN11" s="177"/>
      <c r="UCO11" s="181"/>
      <c r="UCQ11" s="175"/>
      <c r="UCR11" s="177"/>
      <c r="UCS11" s="181"/>
      <c r="UCU11" s="175"/>
      <c r="UCV11" s="177"/>
      <c r="UCW11" s="181"/>
      <c r="UCY11" s="175"/>
      <c r="UCZ11" s="177"/>
      <c r="UDA11" s="181"/>
      <c r="UDC11" s="175"/>
      <c r="UDD11" s="177"/>
      <c r="UDE11" s="181"/>
      <c r="UDG11" s="175"/>
      <c r="UDH11" s="177"/>
      <c r="UDI11" s="181"/>
      <c r="UDK11" s="175"/>
      <c r="UDL11" s="177"/>
      <c r="UDM11" s="181"/>
      <c r="UDO11" s="175"/>
      <c r="UDP11" s="177"/>
      <c r="UDQ11" s="181"/>
      <c r="UDS11" s="175"/>
      <c r="UDT11" s="177"/>
      <c r="UDU11" s="181"/>
      <c r="UDW11" s="175"/>
      <c r="UDX11" s="177"/>
      <c r="UDY11" s="181"/>
      <c r="UEA11" s="175"/>
      <c r="UEB11" s="177"/>
      <c r="UEC11" s="181"/>
      <c r="UEE11" s="175"/>
      <c r="UEF11" s="177"/>
      <c r="UEG11" s="181"/>
      <c r="UEI11" s="175"/>
      <c r="UEJ11" s="177"/>
      <c r="UEK11" s="181"/>
      <c r="UEM11" s="175"/>
      <c r="UEN11" s="177"/>
      <c r="UEO11" s="181"/>
      <c r="UEQ11" s="175"/>
      <c r="UER11" s="177"/>
      <c r="UES11" s="181"/>
      <c r="UEU11" s="175"/>
      <c r="UEV11" s="177"/>
      <c r="UEW11" s="181"/>
      <c r="UEY11" s="175"/>
      <c r="UEZ11" s="177"/>
      <c r="UFA11" s="181"/>
      <c r="UFC11" s="175"/>
      <c r="UFD11" s="177"/>
      <c r="UFE11" s="181"/>
      <c r="UFG11" s="175"/>
      <c r="UFH11" s="177"/>
      <c r="UFI11" s="181"/>
      <c r="UFK11" s="175"/>
      <c r="UFL11" s="177"/>
      <c r="UFM11" s="181"/>
      <c r="UFO11" s="175"/>
      <c r="UFP11" s="177"/>
      <c r="UFQ11" s="181"/>
      <c r="UFS11" s="175"/>
      <c r="UFT11" s="177"/>
      <c r="UFU11" s="181"/>
      <c r="UFW11" s="175"/>
      <c r="UFX11" s="177"/>
      <c r="UFY11" s="181"/>
      <c r="UGA11" s="175"/>
      <c r="UGB11" s="177"/>
      <c r="UGC11" s="181"/>
      <c r="UGE11" s="175"/>
      <c r="UGF11" s="177"/>
      <c r="UGG11" s="181"/>
      <c r="UGI11" s="175"/>
      <c r="UGJ11" s="177"/>
      <c r="UGK11" s="181"/>
      <c r="UGM11" s="175"/>
      <c r="UGN11" s="177"/>
      <c r="UGO11" s="181"/>
      <c r="UGQ11" s="175"/>
      <c r="UGR11" s="177"/>
      <c r="UGS11" s="181"/>
      <c r="UGU11" s="175"/>
      <c r="UGV11" s="177"/>
      <c r="UGW11" s="181"/>
      <c r="UGY11" s="175"/>
      <c r="UGZ11" s="177"/>
      <c r="UHA11" s="181"/>
      <c r="UHC11" s="175"/>
      <c r="UHD11" s="177"/>
      <c r="UHE11" s="181"/>
      <c r="UHG11" s="175"/>
      <c r="UHH11" s="177"/>
      <c r="UHI11" s="181"/>
      <c r="UHK11" s="175"/>
      <c r="UHL11" s="177"/>
      <c r="UHM11" s="181"/>
      <c r="UHO11" s="175"/>
      <c r="UHP11" s="177"/>
      <c r="UHQ11" s="181"/>
      <c r="UHS11" s="175"/>
      <c r="UHT11" s="177"/>
      <c r="UHU11" s="181"/>
      <c r="UHW11" s="175"/>
      <c r="UHX11" s="177"/>
      <c r="UHY11" s="181"/>
      <c r="UIA11" s="175"/>
      <c r="UIB11" s="177"/>
      <c r="UIC11" s="181"/>
      <c r="UIE11" s="175"/>
      <c r="UIF11" s="177"/>
      <c r="UIG11" s="181"/>
      <c r="UII11" s="175"/>
      <c r="UIJ11" s="177"/>
      <c r="UIK11" s="181"/>
      <c r="UIM11" s="175"/>
      <c r="UIN11" s="177"/>
      <c r="UIO11" s="181"/>
      <c r="UIQ11" s="175"/>
      <c r="UIR11" s="177"/>
      <c r="UIS11" s="181"/>
      <c r="UIU11" s="175"/>
      <c r="UIV11" s="177"/>
      <c r="UIW11" s="181"/>
      <c r="UIY11" s="175"/>
      <c r="UIZ11" s="177"/>
      <c r="UJA11" s="181"/>
      <c r="UJC11" s="175"/>
      <c r="UJD11" s="177"/>
      <c r="UJE11" s="181"/>
      <c r="UJG11" s="175"/>
      <c r="UJH11" s="177"/>
      <c r="UJI11" s="181"/>
      <c r="UJK11" s="175"/>
      <c r="UJL11" s="177"/>
      <c r="UJM11" s="181"/>
      <c r="UJO11" s="175"/>
      <c r="UJP11" s="177"/>
      <c r="UJQ11" s="181"/>
      <c r="UJS11" s="175"/>
      <c r="UJT11" s="177"/>
      <c r="UJU11" s="181"/>
      <c r="UJW11" s="175"/>
      <c r="UJX11" s="177"/>
      <c r="UJY11" s="181"/>
      <c r="UKA11" s="175"/>
      <c r="UKB11" s="177"/>
      <c r="UKC11" s="181"/>
      <c r="UKE11" s="175"/>
      <c r="UKF11" s="177"/>
      <c r="UKG11" s="181"/>
      <c r="UKI11" s="175"/>
      <c r="UKJ11" s="177"/>
      <c r="UKK11" s="181"/>
      <c r="UKM11" s="175"/>
      <c r="UKN11" s="177"/>
      <c r="UKO11" s="181"/>
      <c r="UKQ11" s="175"/>
      <c r="UKR11" s="177"/>
      <c r="UKS11" s="181"/>
      <c r="UKU11" s="175"/>
      <c r="UKV11" s="177"/>
      <c r="UKW11" s="181"/>
      <c r="UKY11" s="175"/>
      <c r="UKZ11" s="177"/>
      <c r="ULA11" s="181"/>
      <c r="ULC11" s="175"/>
      <c r="ULD11" s="177"/>
      <c r="ULE11" s="181"/>
      <c r="ULG11" s="175"/>
      <c r="ULH11" s="177"/>
      <c r="ULI11" s="181"/>
      <c r="ULK11" s="175"/>
      <c r="ULL11" s="177"/>
      <c r="ULM11" s="181"/>
      <c r="ULO11" s="175"/>
      <c r="ULP11" s="177"/>
      <c r="ULQ11" s="181"/>
      <c r="ULS11" s="175"/>
      <c r="ULT11" s="177"/>
      <c r="ULU11" s="181"/>
      <c r="ULW11" s="175"/>
      <c r="ULX11" s="177"/>
      <c r="ULY11" s="181"/>
      <c r="UMA11" s="175"/>
      <c r="UMB11" s="177"/>
      <c r="UMC11" s="181"/>
      <c r="UME11" s="175"/>
      <c r="UMF11" s="177"/>
      <c r="UMG11" s="181"/>
      <c r="UMI11" s="175"/>
      <c r="UMJ11" s="177"/>
      <c r="UMK11" s="181"/>
      <c r="UMM11" s="175"/>
      <c r="UMN11" s="177"/>
      <c r="UMO11" s="181"/>
      <c r="UMQ11" s="175"/>
      <c r="UMR11" s="177"/>
      <c r="UMS11" s="181"/>
      <c r="UMU11" s="175"/>
      <c r="UMV11" s="177"/>
      <c r="UMW11" s="181"/>
      <c r="UMY11" s="175"/>
      <c r="UMZ11" s="177"/>
      <c r="UNA11" s="181"/>
      <c r="UNC11" s="175"/>
      <c r="UND11" s="177"/>
      <c r="UNE11" s="181"/>
      <c r="UNG11" s="175"/>
      <c r="UNH11" s="177"/>
      <c r="UNI11" s="181"/>
      <c r="UNK11" s="175"/>
      <c r="UNL11" s="177"/>
      <c r="UNM11" s="181"/>
      <c r="UNO11" s="175"/>
      <c r="UNP11" s="177"/>
      <c r="UNQ11" s="181"/>
      <c r="UNS11" s="175"/>
      <c r="UNT11" s="177"/>
      <c r="UNU11" s="181"/>
      <c r="UNW11" s="175"/>
      <c r="UNX11" s="177"/>
      <c r="UNY11" s="181"/>
      <c r="UOA11" s="175"/>
      <c r="UOB11" s="177"/>
      <c r="UOC11" s="181"/>
      <c r="UOE11" s="175"/>
      <c r="UOF11" s="177"/>
      <c r="UOG11" s="181"/>
      <c r="UOI11" s="175"/>
      <c r="UOJ11" s="177"/>
      <c r="UOK11" s="181"/>
      <c r="UOM11" s="175"/>
      <c r="UON11" s="177"/>
      <c r="UOO11" s="181"/>
      <c r="UOQ11" s="175"/>
      <c r="UOR11" s="177"/>
      <c r="UOS11" s="181"/>
      <c r="UOU11" s="175"/>
      <c r="UOV11" s="177"/>
      <c r="UOW11" s="181"/>
      <c r="UOY11" s="175"/>
      <c r="UOZ11" s="177"/>
      <c r="UPA11" s="181"/>
      <c r="UPC11" s="175"/>
      <c r="UPD11" s="177"/>
      <c r="UPE11" s="181"/>
      <c r="UPG11" s="175"/>
      <c r="UPH11" s="177"/>
      <c r="UPI11" s="181"/>
      <c r="UPK11" s="175"/>
      <c r="UPL11" s="177"/>
      <c r="UPM11" s="181"/>
      <c r="UPO11" s="175"/>
      <c r="UPP11" s="177"/>
      <c r="UPQ11" s="181"/>
      <c r="UPS11" s="175"/>
      <c r="UPT11" s="177"/>
      <c r="UPU11" s="181"/>
      <c r="UPW11" s="175"/>
      <c r="UPX11" s="177"/>
      <c r="UPY11" s="181"/>
      <c r="UQA11" s="175"/>
      <c r="UQB11" s="177"/>
      <c r="UQC11" s="181"/>
      <c r="UQE11" s="175"/>
      <c r="UQF11" s="177"/>
      <c r="UQG11" s="181"/>
      <c r="UQI11" s="175"/>
      <c r="UQJ11" s="177"/>
      <c r="UQK11" s="181"/>
      <c r="UQM11" s="175"/>
      <c r="UQN11" s="177"/>
      <c r="UQO11" s="181"/>
      <c r="UQQ11" s="175"/>
      <c r="UQR11" s="177"/>
      <c r="UQS11" s="181"/>
      <c r="UQU11" s="175"/>
      <c r="UQV11" s="177"/>
      <c r="UQW11" s="181"/>
      <c r="UQY11" s="175"/>
      <c r="UQZ11" s="177"/>
      <c r="URA11" s="181"/>
      <c r="URC11" s="175"/>
      <c r="URD11" s="177"/>
      <c r="URE11" s="181"/>
      <c r="URG11" s="175"/>
      <c r="URH11" s="177"/>
      <c r="URI11" s="181"/>
      <c r="URK11" s="175"/>
      <c r="URL11" s="177"/>
      <c r="URM11" s="181"/>
      <c r="URO11" s="175"/>
      <c r="URP11" s="177"/>
      <c r="URQ11" s="181"/>
      <c r="URS11" s="175"/>
      <c r="URT11" s="177"/>
      <c r="URU11" s="181"/>
      <c r="URW11" s="175"/>
      <c r="URX11" s="177"/>
      <c r="URY11" s="181"/>
      <c r="USA11" s="175"/>
      <c r="USB11" s="177"/>
      <c r="USC11" s="181"/>
      <c r="USE11" s="175"/>
      <c r="USF11" s="177"/>
      <c r="USG11" s="181"/>
      <c r="USI11" s="175"/>
      <c r="USJ11" s="177"/>
      <c r="USK11" s="181"/>
      <c r="USM11" s="175"/>
      <c r="USN11" s="177"/>
      <c r="USO11" s="181"/>
      <c r="USQ11" s="175"/>
      <c r="USR11" s="177"/>
      <c r="USS11" s="181"/>
      <c r="USU11" s="175"/>
      <c r="USV11" s="177"/>
      <c r="USW11" s="181"/>
      <c r="USY11" s="175"/>
      <c r="USZ11" s="177"/>
      <c r="UTA11" s="181"/>
      <c r="UTC11" s="175"/>
      <c r="UTD11" s="177"/>
      <c r="UTE11" s="181"/>
      <c r="UTG11" s="175"/>
      <c r="UTH11" s="177"/>
      <c r="UTI11" s="181"/>
      <c r="UTK11" s="175"/>
      <c r="UTL11" s="177"/>
      <c r="UTM11" s="181"/>
      <c r="UTO11" s="175"/>
      <c r="UTP11" s="177"/>
      <c r="UTQ11" s="181"/>
      <c r="UTS11" s="175"/>
      <c r="UTT11" s="177"/>
      <c r="UTU11" s="181"/>
      <c r="UTW11" s="175"/>
      <c r="UTX11" s="177"/>
      <c r="UTY11" s="181"/>
      <c r="UUA11" s="175"/>
      <c r="UUB11" s="177"/>
      <c r="UUC11" s="181"/>
      <c r="UUE11" s="175"/>
      <c r="UUF11" s="177"/>
      <c r="UUG11" s="181"/>
      <c r="UUI11" s="175"/>
      <c r="UUJ11" s="177"/>
      <c r="UUK11" s="181"/>
      <c r="UUM11" s="175"/>
      <c r="UUN11" s="177"/>
      <c r="UUO11" s="181"/>
      <c r="UUQ11" s="175"/>
      <c r="UUR11" s="177"/>
      <c r="UUS11" s="181"/>
      <c r="UUU11" s="175"/>
      <c r="UUV11" s="177"/>
      <c r="UUW11" s="181"/>
      <c r="UUY11" s="175"/>
      <c r="UUZ11" s="177"/>
      <c r="UVA11" s="181"/>
      <c r="UVC11" s="175"/>
      <c r="UVD11" s="177"/>
      <c r="UVE11" s="181"/>
      <c r="UVG11" s="175"/>
      <c r="UVH11" s="177"/>
      <c r="UVI11" s="181"/>
      <c r="UVK11" s="175"/>
      <c r="UVL11" s="177"/>
      <c r="UVM11" s="181"/>
      <c r="UVO11" s="175"/>
      <c r="UVP11" s="177"/>
      <c r="UVQ11" s="181"/>
      <c r="UVS11" s="175"/>
      <c r="UVT11" s="177"/>
      <c r="UVU11" s="181"/>
      <c r="UVW11" s="175"/>
      <c r="UVX11" s="177"/>
      <c r="UVY11" s="181"/>
      <c r="UWA11" s="175"/>
      <c r="UWB11" s="177"/>
      <c r="UWC11" s="181"/>
      <c r="UWE11" s="175"/>
      <c r="UWF11" s="177"/>
      <c r="UWG11" s="181"/>
      <c r="UWI11" s="175"/>
      <c r="UWJ11" s="177"/>
      <c r="UWK11" s="181"/>
      <c r="UWM11" s="175"/>
      <c r="UWN11" s="177"/>
      <c r="UWO11" s="181"/>
      <c r="UWQ11" s="175"/>
      <c r="UWR11" s="177"/>
      <c r="UWS11" s="181"/>
      <c r="UWU11" s="175"/>
      <c r="UWV11" s="177"/>
      <c r="UWW11" s="181"/>
      <c r="UWY11" s="175"/>
      <c r="UWZ11" s="177"/>
      <c r="UXA11" s="181"/>
      <c r="UXC11" s="175"/>
      <c r="UXD11" s="177"/>
      <c r="UXE11" s="181"/>
      <c r="UXG11" s="175"/>
      <c r="UXH11" s="177"/>
      <c r="UXI11" s="181"/>
      <c r="UXK11" s="175"/>
      <c r="UXL11" s="177"/>
      <c r="UXM11" s="181"/>
      <c r="UXO11" s="175"/>
      <c r="UXP11" s="177"/>
      <c r="UXQ11" s="181"/>
      <c r="UXS11" s="175"/>
      <c r="UXT11" s="177"/>
      <c r="UXU11" s="181"/>
      <c r="UXW11" s="175"/>
      <c r="UXX11" s="177"/>
      <c r="UXY11" s="181"/>
      <c r="UYA11" s="175"/>
      <c r="UYB11" s="177"/>
      <c r="UYC11" s="181"/>
      <c r="UYE11" s="175"/>
      <c r="UYF11" s="177"/>
      <c r="UYG11" s="181"/>
      <c r="UYI11" s="175"/>
      <c r="UYJ11" s="177"/>
      <c r="UYK11" s="181"/>
      <c r="UYM11" s="175"/>
      <c r="UYN11" s="177"/>
      <c r="UYO11" s="181"/>
      <c r="UYQ11" s="175"/>
      <c r="UYR11" s="177"/>
      <c r="UYS11" s="181"/>
      <c r="UYU11" s="175"/>
      <c r="UYV11" s="177"/>
      <c r="UYW11" s="181"/>
      <c r="UYY11" s="175"/>
      <c r="UYZ11" s="177"/>
      <c r="UZA11" s="181"/>
      <c r="UZC11" s="175"/>
      <c r="UZD11" s="177"/>
      <c r="UZE11" s="181"/>
      <c r="UZG11" s="175"/>
      <c r="UZH11" s="177"/>
      <c r="UZI11" s="181"/>
      <c r="UZK11" s="175"/>
      <c r="UZL11" s="177"/>
      <c r="UZM11" s="181"/>
      <c r="UZO11" s="175"/>
      <c r="UZP11" s="177"/>
      <c r="UZQ11" s="181"/>
      <c r="UZS11" s="175"/>
      <c r="UZT11" s="177"/>
      <c r="UZU11" s="181"/>
      <c r="UZW11" s="175"/>
      <c r="UZX11" s="177"/>
      <c r="UZY11" s="181"/>
      <c r="VAA11" s="175"/>
      <c r="VAB11" s="177"/>
      <c r="VAC11" s="181"/>
      <c r="VAE11" s="175"/>
      <c r="VAF11" s="177"/>
      <c r="VAG11" s="181"/>
      <c r="VAI11" s="175"/>
      <c r="VAJ11" s="177"/>
      <c r="VAK11" s="181"/>
      <c r="VAM11" s="175"/>
      <c r="VAN11" s="177"/>
      <c r="VAO11" s="181"/>
      <c r="VAQ11" s="175"/>
      <c r="VAR11" s="177"/>
      <c r="VAS11" s="181"/>
      <c r="VAU11" s="175"/>
      <c r="VAV11" s="177"/>
      <c r="VAW11" s="181"/>
      <c r="VAY11" s="175"/>
      <c r="VAZ11" s="177"/>
      <c r="VBA11" s="181"/>
      <c r="VBC11" s="175"/>
      <c r="VBD11" s="177"/>
      <c r="VBE11" s="181"/>
      <c r="VBG11" s="175"/>
      <c r="VBH11" s="177"/>
      <c r="VBI11" s="181"/>
      <c r="VBK11" s="175"/>
      <c r="VBL11" s="177"/>
      <c r="VBM11" s="181"/>
      <c r="VBO11" s="175"/>
      <c r="VBP11" s="177"/>
      <c r="VBQ11" s="181"/>
      <c r="VBS11" s="175"/>
      <c r="VBT11" s="177"/>
      <c r="VBU11" s="181"/>
      <c r="VBW11" s="175"/>
      <c r="VBX11" s="177"/>
      <c r="VBY11" s="181"/>
      <c r="VCA11" s="175"/>
      <c r="VCB11" s="177"/>
      <c r="VCC11" s="181"/>
      <c r="VCE11" s="175"/>
      <c r="VCF11" s="177"/>
      <c r="VCG11" s="181"/>
      <c r="VCI11" s="175"/>
      <c r="VCJ11" s="177"/>
      <c r="VCK11" s="181"/>
      <c r="VCM11" s="175"/>
      <c r="VCN11" s="177"/>
      <c r="VCO11" s="181"/>
      <c r="VCQ11" s="175"/>
      <c r="VCR11" s="177"/>
      <c r="VCS11" s="181"/>
      <c r="VCU11" s="175"/>
      <c r="VCV11" s="177"/>
      <c r="VCW11" s="181"/>
      <c r="VCY11" s="175"/>
      <c r="VCZ11" s="177"/>
      <c r="VDA11" s="181"/>
      <c r="VDC11" s="175"/>
      <c r="VDD11" s="177"/>
      <c r="VDE11" s="181"/>
      <c r="VDG11" s="175"/>
      <c r="VDH11" s="177"/>
      <c r="VDI11" s="181"/>
      <c r="VDK11" s="175"/>
      <c r="VDL11" s="177"/>
      <c r="VDM11" s="181"/>
      <c r="VDO11" s="175"/>
      <c r="VDP11" s="177"/>
      <c r="VDQ11" s="181"/>
      <c r="VDS11" s="175"/>
      <c r="VDT11" s="177"/>
      <c r="VDU11" s="181"/>
      <c r="VDW11" s="175"/>
      <c r="VDX11" s="177"/>
      <c r="VDY11" s="181"/>
      <c r="VEA11" s="175"/>
      <c r="VEB11" s="177"/>
      <c r="VEC11" s="181"/>
      <c r="VEE11" s="175"/>
      <c r="VEF11" s="177"/>
      <c r="VEG11" s="181"/>
      <c r="VEI11" s="175"/>
      <c r="VEJ11" s="177"/>
      <c r="VEK11" s="181"/>
      <c r="VEM11" s="175"/>
      <c r="VEN11" s="177"/>
      <c r="VEO11" s="181"/>
      <c r="VEQ11" s="175"/>
      <c r="VER11" s="177"/>
      <c r="VES11" s="181"/>
      <c r="VEU11" s="175"/>
      <c r="VEV11" s="177"/>
      <c r="VEW11" s="181"/>
      <c r="VEY11" s="175"/>
      <c r="VEZ11" s="177"/>
      <c r="VFA11" s="181"/>
      <c r="VFC11" s="175"/>
      <c r="VFD11" s="177"/>
      <c r="VFE11" s="181"/>
      <c r="VFG11" s="175"/>
      <c r="VFH11" s="177"/>
      <c r="VFI11" s="181"/>
      <c r="VFK11" s="175"/>
      <c r="VFL11" s="177"/>
      <c r="VFM11" s="181"/>
      <c r="VFO11" s="175"/>
      <c r="VFP11" s="177"/>
      <c r="VFQ11" s="181"/>
      <c r="VFS11" s="175"/>
      <c r="VFT11" s="177"/>
      <c r="VFU11" s="181"/>
      <c r="VFW11" s="175"/>
      <c r="VFX11" s="177"/>
      <c r="VFY11" s="181"/>
      <c r="VGA11" s="175"/>
      <c r="VGB11" s="177"/>
      <c r="VGC11" s="181"/>
      <c r="VGE11" s="175"/>
      <c r="VGF11" s="177"/>
      <c r="VGG11" s="181"/>
      <c r="VGI11" s="175"/>
      <c r="VGJ11" s="177"/>
      <c r="VGK11" s="181"/>
      <c r="VGM11" s="175"/>
      <c r="VGN11" s="177"/>
      <c r="VGO11" s="181"/>
      <c r="VGQ11" s="175"/>
      <c r="VGR11" s="177"/>
      <c r="VGS11" s="181"/>
      <c r="VGU11" s="175"/>
      <c r="VGV11" s="177"/>
      <c r="VGW11" s="181"/>
      <c r="VGY11" s="175"/>
      <c r="VGZ11" s="177"/>
      <c r="VHA11" s="181"/>
      <c r="VHC11" s="175"/>
      <c r="VHD11" s="177"/>
      <c r="VHE11" s="181"/>
      <c r="VHG11" s="175"/>
      <c r="VHH11" s="177"/>
      <c r="VHI11" s="181"/>
      <c r="VHK11" s="175"/>
      <c r="VHL11" s="177"/>
      <c r="VHM11" s="181"/>
      <c r="VHO11" s="175"/>
      <c r="VHP11" s="177"/>
      <c r="VHQ11" s="181"/>
      <c r="VHS11" s="175"/>
      <c r="VHT11" s="177"/>
      <c r="VHU11" s="181"/>
      <c r="VHW11" s="175"/>
      <c r="VHX11" s="177"/>
      <c r="VHY11" s="181"/>
      <c r="VIA11" s="175"/>
      <c r="VIB11" s="177"/>
      <c r="VIC11" s="181"/>
      <c r="VIE11" s="175"/>
      <c r="VIF11" s="177"/>
      <c r="VIG11" s="181"/>
      <c r="VII11" s="175"/>
      <c r="VIJ11" s="177"/>
      <c r="VIK11" s="181"/>
      <c r="VIM11" s="175"/>
      <c r="VIN11" s="177"/>
      <c r="VIO11" s="181"/>
      <c r="VIQ11" s="175"/>
      <c r="VIR11" s="177"/>
      <c r="VIS11" s="181"/>
      <c r="VIU11" s="175"/>
      <c r="VIV11" s="177"/>
      <c r="VIW11" s="181"/>
      <c r="VIY11" s="175"/>
      <c r="VIZ11" s="177"/>
      <c r="VJA11" s="181"/>
      <c r="VJC11" s="175"/>
      <c r="VJD11" s="177"/>
      <c r="VJE11" s="181"/>
      <c r="VJG11" s="175"/>
      <c r="VJH11" s="177"/>
      <c r="VJI11" s="181"/>
      <c r="VJK11" s="175"/>
      <c r="VJL11" s="177"/>
      <c r="VJM11" s="181"/>
      <c r="VJO11" s="175"/>
      <c r="VJP11" s="177"/>
      <c r="VJQ11" s="181"/>
      <c r="VJS11" s="175"/>
      <c r="VJT11" s="177"/>
      <c r="VJU11" s="181"/>
      <c r="VJW11" s="175"/>
      <c r="VJX11" s="177"/>
      <c r="VJY11" s="181"/>
      <c r="VKA11" s="175"/>
      <c r="VKB11" s="177"/>
      <c r="VKC11" s="181"/>
      <c r="VKE11" s="175"/>
      <c r="VKF11" s="177"/>
      <c r="VKG11" s="181"/>
      <c r="VKI11" s="175"/>
      <c r="VKJ11" s="177"/>
      <c r="VKK11" s="181"/>
      <c r="VKM11" s="175"/>
      <c r="VKN11" s="177"/>
      <c r="VKO11" s="181"/>
      <c r="VKQ11" s="175"/>
      <c r="VKR11" s="177"/>
      <c r="VKS11" s="181"/>
      <c r="VKU11" s="175"/>
      <c r="VKV11" s="177"/>
      <c r="VKW11" s="181"/>
      <c r="VKY11" s="175"/>
      <c r="VKZ11" s="177"/>
      <c r="VLA11" s="181"/>
      <c r="VLC11" s="175"/>
      <c r="VLD11" s="177"/>
      <c r="VLE11" s="181"/>
      <c r="VLG11" s="175"/>
      <c r="VLH11" s="177"/>
      <c r="VLI11" s="181"/>
      <c r="VLK11" s="175"/>
      <c r="VLL11" s="177"/>
      <c r="VLM11" s="181"/>
      <c r="VLO11" s="175"/>
      <c r="VLP11" s="177"/>
      <c r="VLQ11" s="181"/>
      <c r="VLS11" s="175"/>
      <c r="VLT11" s="177"/>
      <c r="VLU11" s="181"/>
      <c r="VLW11" s="175"/>
      <c r="VLX11" s="177"/>
      <c r="VLY11" s="181"/>
      <c r="VMA11" s="175"/>
      <c r="VMB11" s="177"/>
      <c r="VMC11" s="181"/>
      <c r="VME11" s="175"/>
      <c r="VMF11" s="177"/>
      <c r="VMG11" s="181"/>
      <c r="VMI11" s="175"/>
      <c r="VMJ11" s="177"/>
      <c r="VMK11" s="181"/>
      <c r="VMM11" s="175"/>
      <c r="VMN11" s="177"/>
      <c r="VMO11" s="181"/>
      <c r="VMQ11" s="175"/>
      <c r="VMR11" s="177"/>
      <c r="VMS11" s="181"/>
      <c r="VMU11" s="175"/>
      <c r="VMV11" s="177"/>
      <c r="VMW11" s="181"/>
      <c r="VMY11" s="175"/>
      <c r="VMZ11" s="177"/>
      <c r="VNA11" s="181"/>
      <c r="VNC11" s="175"/>
      <c r="VND11" s="177"/>
      <c r="VNE11" s="181"/>
      <c r="VNG11" s="175"/>
      <c r="VNH11" s="177"/>
      <c r="VNI11" s="181"/>
      <c r="VNK11" s="175"/>
      <c r="VNL11" s="177"/>
      <c r="VNM11" s="181"/>
      <c r="VNO11" s="175"/>
      <c r="VNP11" s="177"/>
      <c r="VNQ11" s="181"/>
      <c r="VNS11" s="175"/>
      <c r="VNT11" s="177"/>
      <c r="VNU11" s="181"/>
      <c r="VNW11" s="175"/>
      <c r="VNX11" s="177"/>
      <c r="VNY11" s="181"/>
      <c r="VOA11" s="175"/>
      <c r="VOB11" s="177"/>
      <c r="VOC11" s="181"/>
      <c r="VOE11" s="175"/>
      <c r="VOF11" s="177"/>
      <c r="VOG11" s="181"/>
      <c r="VOI11" s="175"/>
      <c r="VOJ11" s="177"/>
      <c r="VOK11" s="181"/>
      <c r="VOM11" s="175"/>
      <c r="VON11" s="177"/>
      <c r="VOO11" s="181"/>
      <c r="VOQ11" s="175"/>
      <c r="VOR11" s="177"/>
      <c r="VOS11" s="181"/>
      <c r="VOU11" s="175"/>
      <c r="VOV11" s="177"/>
      <c r="VOW11" s="181"/>
      <c r="VOY11" s="175"/>
      <c r="VOZ11" s="177"/>
      <c r="VPA11" s="181"/>
      <c r="VPC11" s="175"/>
      <c r="VPD11" s="177"/>
      <c r="VPE11" s="181"/>
      <c r="VPG11" s="175"/>
      <c r="VPH11" s="177"/>
      <c r="VPI11" s="181"/>
      <c r="VPK11" s="175"/>
      <c r="VPL11" s="177"/>
      <c r="VPM11" s="181"/>
      <c r="VPO11" s="175"/>
      <c r="VPP11" s="177"/>
      <c r="VPQ11" s="181"/>
      <c r="VPS11" s="175"/>
      <c r="VPT11" s="177"/>
      <c r="VPU11" s="181"/>
      <c r="VPW11" s="175"/>
      <c r="VPX11" s="177"/>
      <c r="VPY11" s="181"/>
      <c r="VQA11" s="175"/>
      <c r="VQB11" s="177"/>
      <c r="VQC11" s="181"/>
      <c r="VQE11" s="175"/>
      <c r="VQF11" s="177"/>
      <c r="VQG11" s="181"/>
      <c r="VQI11" s="175"/>
      <c r="VQJ11" s="177"/>
      <c r="VQK11" s="181"/>
      <c r="VQM11" s="175"/>
      <c r="VQN11" s="177"/>
      <c r="VQO11" s="181"/>
      <c r="VQQ11" s="175"/>
      <c r="VQR11" s="177"/>
      <c r="VQS11" s="181"/>
      <c r="VQU11" s="175"/>
      <c r="VQV11" s="177"/>
      <c r="VQW11" s="181"/>
      <c r="VQY11" s="175"/>
      <c r="VQZ11" s="177"/>
      <c r="VRA11" s="181"/>
      <c r="VRC11" s="175"/>
      <c r="VRD11" s="177"/>
      <c r="VRE11" s="181"/>
      <c r="VRG11" s="175"/>
      <c r="VRH11" s="177"/>
      <c r="VRI11" s="181"/>
      <c r="VRK11" s="175"/>
      <c r="VRL11" s="177"/>
      <c r="VRM11" s="181"/>
      <c r="VRO11" s="175"/>
      <c r="VRP11" s="177"/>
      <c r="VRQ11" s="181"/>
      <c r="VRS11" s="175"/>
      <c r="VRT11" s="177"/>
      <c r="VRU11" s="181"/>
      <c r="VRW11" s="175"/>
      <c r="VRX11" s="177"/>
      <c r="VRY11" s="181"/>
      <c r="VSA11" s="175"/>
      <c r="VSB11" s="177"/>
      <c r="VSC11" s="181"/>
      <c r="VSE11" s="175"/>
      <c r="VSF11" s="177"/>
      <c r="VSG11" s="181"/>
      <c r="VSI11" s="175"/>
      <c r="VSJ11" s="177"/>
      <c r="VSK11" s="181"/>
      <c r="VSM11" s="175"/>
      <c r="VSN11" s="177"/>
      <c r="VSO11" s="181"/>
      <c r="VSQ11" s="175"/>
      <c r="VSR11" s="177"/>
      <c r="VSS11" s="181"/>
      <c r="VSU11" s="175"/>
      <c r="VSV11" s="177"/>
      <c r="VSW11" s="181"/>
      <c r="VSY11" s="175"/>
      <c r="VSZ11" s="177"/>
      <c r="VTA11" s="181"/>
      <c r="VTC11" s="175"/>
      <c r="VTD11" s="177"/>
      <c r="VTE11" s="181"/>
      <c r="VTG11" s="175"/>
      <c r="VTH11" s="177"/>
      <c r="VTI11" s="181"/>
      <c r="VTK11" s="175"/>
      <c r="VTL11" s="177"/>
      <c r="VTM11" s="181"/>
      <c r="VTO11" s="175"/>
      <c r="VTP11" s="177"/>
      <c r="VTQ11" s="181"/>
      <c r="VTS11" s="175"/>
      <c r="VTT11" s="177"/>
      <c r="VTU11" s="181"/>
      <c r="VTW11" s="175"/>
      <c r="VTX11" s="177"/>
      <c r="VTY11" s="181"/>
      <c r="VUA11" s="175"/>
      <c r="VUB11" s="177"/>
      <c r="VUC11" s="181"/>
      <c r="VUE11" s="175"/>
      <c r="VUF11" s="177"/>
      <c r="VUG11" s="181"/>
      <c r="VUI11" s="175"/>
      <c r="VUJ11" s="177"/>
      <c r="VUK11" s="181"/>
      <c r="VUM11" s="175"/>
      <c r="VUN11" s="177"/>
      <c r="VUO11" s="181"/>
      <c r="VUQ11" s="175"/>
      <c r="VUR11" s="177"/>
      <c r="VUS11" s="181"/>
      <c r="VUU11" s="175"/>
      <c r="VUV11" s="177"/>
      <c r="VUW11" s="181"/>
      <c r="VUY11" s="175"/>
      <c r="VUZ11" s="177"/>
      <c r="VVA11" s="181"/>
      <c r="VVC11" s="175"/>
      <c r="VVD11" s="177"/>
      <c r="VVE11" s="181"/>
      <c r="VVG11" s="175"/>
      <c r="VVH11" s="177"/>
      <c r="VVI11" s="181"/>
      <c r="VVK11" s="175"/>
      <c r="VVL11" s="177"/>
      <c r="VVM11" s="181"/>
      <c r="VVO11" s="175"/>
      <c r="VVP11" s="177"/>
      <c r="VVQ11" s="181"/>
      <c r="VVS11" s="175"/>
      <c r="VVT11" s="177"/>
      <c r="VVU11" s="181"/>
      <c r="VVW11" s="175"/>
      <c r="VVX11" s="177"/>
      <c r="VVY11" s="181"/>
      <c r="VWA11" s="175"/>
      <c r="VWB11" s="177"/>
      <c r="VWC11" s="181"/>
      <c r="VWE11" s="175"/>
      <c r="VWF11" s="177"/>
      <c r="VWG11" s="181"/>
      <c r="VWI11" s="175"/>
      <c r="VWJ11" s="177"/>
      <c r="VWK11" s="181"/>
      <c r="VWM11" s="175"/>
      <c r="VWN11" s="177"/>
      <c r="VWO11" s="181"/>
      <c r="VWQ11" s="175"/>
      <c r="VWR11" s="177"/>
      <c r="VWS11" s="181"/>
      <c r="VWU11" s="175"/>
      <c r="VWV11" s="177"/>
      <c r="VWW11" s="181"/>
      <c r="VWY11" s="175"/>
      <c r="VWZ11" s="177"/>
      <c r="VXA11" s="181"/>
      <c r="VXC11" s="175"/>
      <c r="VXD11" s="177"/>
      <c r="VXE11" s="181"/>
      <c r="VXG11" s="175"/>
      <c r="VXH11" s="177"/>
      <c r="VXI11" s="181"/>
      <c r="VXK11" s="175"/>
      <c r="VXL11" s="177"/>
      <c r="VXM11" s="181"/>
      <c r="VXO11" s="175"/>
      <c r="VXP11" s="177"/>
      <c r="VXQ11" s="181"/>
      <c r="VXS11" s="175"/>
      <c r="VXT11" s="177"/>
      <c r="VXU11" s="181"/>
      <c r="VXW11" s="175"/>
      <c r="VXX11" s="177"/>
      <c r="VXY11" s="181"/>
      <c r="VYA11" s="175"/>
      <c r="VYB11" s="177"/>
      <c r="VYC11" s="181"/>
      <c r="VYE11" s="175"/>
      <c r="VYF11" s="177"/>
      <c r="VYG11" s="181"/>
      <c r="VYI11" s="175"/>
      <c r="VYJ11" s="177"/>
      <c r="VYK11" s="181"/>
      <c r="VYM11" s="175"/>
      <c r="VYN11" s="177"/>
      <c r="VYO11" s="181"/>
      <c r="VYQ11" s="175"/>
      <c r="VYR11" s="177"/>
      <c r="VYS11" s="181"/>
      <c r="VYU11" s="175"/>
      <c r="VYV11" s="177"/>
      <c r="VYW11" s="181"/>
      <c r="VYY11" s="175"/>
      <c r="VYZ11" s="177"/>
      <c r="VZA11" s="181"/>
      <c r="VZC11" s="175"/>
      <c r="VZD11" s="177"/>
      <c r="VZE11" s="181"/>
      <c r="VZG11" s="175"/>
      <c r="VZH11" s="177"/>
      <c r="VZI11" s="181"/>
      <c r="VZK11" s="175"/>
      <c r="VZL11" s="177"/>
      <c r="VZM11" s="181"/>
      <c r="VZO11" s="175"/>
      <c r="VZP11" s="177"/>
      <c r="VZQ11" s="181"/>
      <c r="VZS11" s="175"/>
      <c r="VZT11" s="177"/>
      <c r="VZU11" s="181"/>
      <c r="VZW11" s="175"/>
      <c r="VZX11" s="177"/>
      <c r="VZY11" s="181"/>
      <c r="WAA11" s="175"/>
      <c r="WAB11" s="177"/>
      <c r="WAC11" s="181"/>
      <c r="WAE11" s="175"/>
      <c r="WAF11" s="177"/>
      <c r="WAG11" s="181"/>
      <c r="WAI11" s="175"/>
      <c r="WAJ11" s="177"/>
      <c r="WAK11" s="181"/>
      <c r="WAM11" s="175"/>
      <c r="WAN11" s="177"/>
      <c r="WAO11" s="181"/>
      <c r="WAQ11" s="175"/>
      <c r="WAR11" s="177"/>
      <c r="WAS11" s="181"/>
      <c r="WAU11" s="175"/>
      <c r="WAV11" s="177"/>
      <c r="WAW11" s="181"/>
      <c r="WAY11" s="175"/>
      <c r="WAZ11" s="177"/>
      <c r="WBA11" s="181"/>
      <c r="WBC11" s="175"/>
      <c r="WBD11" s="177"/>
      <c r="WBE11" s="181"/>
      <c r="WBG11" s="175"/>
      <c r="WBH11" s="177"/>
      <c r="WBI11" s="181"/>
      <c r="WBK11" s="175"/>
      <c r="WBL11" s="177"/>
      <c r="WBM11" s="181"/>
      <c r="WBO11" s="175"/>
      <c r="WBP11" s="177"/>
      <c r="WBQ11" s="181"/>
      <c r="WBS11" s="175"/>
      <c r="WBT11" s="177"/>
      <c r="WBU11" s="181"/>
      <c r="WBW11" s="175"/>
      <c r="WBX11" s="177"/>
      <c r="WBY11" s="181"/>
      <c r="WCA11" s="175"/>
      <c r="WCB11" s="177"/>
      <c r="WCC11" s="181"/>
      <c r="WCE11" s="175"/>
      <c r="WCF11" s="177"/>
      <c r="WCG11" s="181"/>
      <c r="WCI11" s="175"/>
      <c r="WCJ11" s="177"/>
      <c r="WCK11" s="181"/>
      <c r="WCM11" s="175"/>
      <c r="WCN11" s="177"/>
      <c r="WCO11" s="181"/>
      <c r="WCQ11" s="175"/>
      <c r="WCR11" s="177"/>
      <c r="WCS11" s="181"/>
      <c r="WCU11" s="175"/>
      <c r="WCV11" s="177"/>
      <c r="WCW11" s="181"/>
      <c r="WCY11" s="175"/>
      <c r="WCZ11" s="177"/>
      <c r="WDA11" s="181"/>
      <c r="WDC11" s="175"/>
      <c r="WDD11" s="177"/>
      <c r="WDE11" s="181"/>
      <c r="WDG11" s="175"/>
      <c r="WDH11" s="177"/>
      <c r="WDI11" s="181"/>
      <c r="WDK11" s="175"/>
      <c r="WDL11" s="177"/>
      <c r="WDM11" s="181"/>
      <c r="WDO11" s="175"/>
      <c r="WDP11" s="177"/>
      <c r="WDQ11" s="181"/>
      <c r="WDS11" s="175"/>
      <c r="WDT11" s="177"/>
      <c r="WDU11" s="181"/>
      <c r="WDW11" s="175"/>
      <c r="WDX11" s="177"/>
      <c r="WDY11" s="181"/>
      <c r="WEA11" s="175"/>
      <c r="WEB11" s="177"/>
      <c r="WEC11" s="181"/>
      <c r="WEE11" s="175"/>
      <c r="WEF11" s="177"/>
      <c r="WEG11" s="181"/>
      <c r="WEI11" s="175"/>
      <c r="WEJ11" s="177"/>
      <c r="WEK11" s="181"/>
      <c r="WEM11" s="175"/>
      <c r="WEN11" s="177"/>
      <c r="WEO11" s="181"/>
      <c r="WEQ11" s="175"/>
      <c r="WER11" s="177"/>
      <c r="WES11" s="181"/>
      <c r="WEU11" s="175"/>
      <c r="WEV11" s="177"/>
      <c r="WEW11" s="181"/>
      <c r="WEY11" s="175"/>
      <c r="WEZ11" s="177"/>
      <c r="WFA11" s="181"/>
      <c r="WFC11" s="175"/>
      <c r="WFD11" s="177"/>
      <c r="WFE11" s="181"/>
      <c r="WFG11" s="175"/>
      <c r="WFH11" s="177"/>
      <c r="WFI11" s="181"/>
      <c r="WFK11" s="175"/>
      <c r="WFL11" s="177"/>
      <c r="WFM11" s="181"/>
      <c r="WFO11" s="175"/>
      <c r="WFP11" s="177"/>
      <c r="WFQ11" s="181"/>
      <c r="WFS11" s="175"/>
      <c r="WFT11" s="177"/>
      <c r="WFU11" s="181"/>
      <c r="WFW11" s="175"/>
      <c r="WFX11" s="177"/>
      <c r="WFY11" s="181"/>
      <c r="WGA11" s="175"/>
      <c r="WGB11" s="177"/>
      <c r="WGC11" s="181"/>
      <c r="WGE11" s="175"/>
      <c r="WGF11" s="177"/>
      <c r="WGG11" s="181"/>
      <c r="WGI11" s="175"/>
      <c r="WGJ11" s="177"/>
      <c r="WGK11" s="181"/>
      <c r="WGM11" s="175"/>
      <c r="WGN11" s="177"/>
      <c r="WGO11" s="181"/>
      <c r="WGQ11" s="175"/>
      <c r="WGR11" s="177"/>
      <c r="WGS11" s="181"/>
      <c r="WGU11" s="175"/>
      <c r="WGV11" s="177"/>
      <c r="WGW11" s="181"/>
      <c r="WGY11" s="175"/>
      <c r="WGZ11" s="177"/>
      <c r="WHA11" s="181"/>
      <c r="WHC11" s="175"/>
      <c r="WHD11" s="177"/>
      <c r="WHE11" s="181"/>
      <c r="WHG11" s="175"/>
      <c r="WHH11" s="177"/>
      <c r="WHI11" s="181"/>
      <c r="WHK11" s="175"/>
      <c r="WHL11" s="177"/>
      <c r="WHM11" s="181"/>
      <c r="WHO11" s="175"/>
      <c r="WHP11" s="177"/>
      <c r="WHQ11" s="181"/>
      <c r="WHS11" s="175"/>
      <c r="WHT11" s="177"/>
      <c r="WHU11" s="181"/>
      <c r="WHW11" s="175"/>
      <c r="WHX11" s="177"/>
      <c r="WHY11" s="181"/>
      <c r="WIA11" s="175"/>
      <c r="WIB11" s="177"/>
      <c r="WIC11" s="181"/>
      <c r="WIE11" s="175"/>
      <c r="WIF11" s="177"/>
      <c r="WIG11" s="181"/>
      <c r="WII11" s="175"/>
      <c r="WIJ11" s="177"/>
      <c r="WIK11" s="181"/>
      <c r="WIM11" s="175"/>
      <c r="WIN11" s="177"/>
      <c r="WIO11" s="181"/>
      <c r="WIQ11" s="175"/>
      <c r="WIR11" s="177"/>
      <c r="WIS11" s="181"/>
      <c r="WIU11" s="175"/>
      <c r="WIV11" s="177"/>
      <c r="WIW11" s="181"/>
      <c r="WIY11" s="175"/>
      <c r="WIZ11" s="177"/>
      <c r="WJA11" s="181"/>
      <c r="WJC11" s="175"/>
      <c r="WJD11" s="177"/>
      <c r="WJE11" s="181"/>
      <c r="WJG11" s="175"/>
      <c r="WJH11" s="177"/>
      <c r="WJI11" s="181"/>
      <c r="WJK11" s="175"/>
      <c r="WJL11" s="177"/>
      <c r="WJM11" s="181"/>
      <c r="WJO11" s="175"/>
      <c r="WJP11" s="177"/>
      <c r="WJQ11" s="181"/>
      <c r="WJS11" s="175"/>
      <c r="WJT11" s="177"/>
      <c r="WJU11" s="181"/>
      <c r="WJW11" s="175"/>
      <c r="WJX11" s="177"/>
      <c r="WJY11" s="181"/>
      <c r="WKA11" s="175"/>
      <c r="WKB11" s="177"/>
      <c r="WKC11" s="181"/>
      <c r="WKE11" s="175"/>
      <c r="WKF11" s="177"/>
      <c r="WKG11" s="181"/>
      <c r="WKI11" s="175"/>
      <c r="WKJ11" s="177"/>
      <c r="WKK11" s="181"/>
      <c r="WKM11" s="175"/>
      <c r="WKN11" s="177"/>
      <c r="WKO11" s="181"/>
      <c r="WKQ11" s="175"/>
      <c r="WKR11" s="177"/>
      <c r="WKS11" s="181"/>
      <c r="WKU11" s="175"/>
      <c r="WKV11" s="177"/>
      <c r="WKW11" s="181"/>
      <c r="WKY11" s="175"/>
      <c r="WKZ11" s="177"/>
      <c r="WLA11" s="181"/>
      <c r="WLC11" s="175"/>
      <c r="WLD11" s="177"/>
      <c r="WLE11" s="181"/>
      <c r="WLG11" s="175"/>
      <c r="WLH11" s="177"/>
      <c r="WLI11" s="181"/>
      <c r="WLK11" s="175"/>
      <c r="WLL11" s="177"/>
      <c r="WLM11" s="181"/>
      <c r="WLO11" s="175"/>
      <c r="WLP11" s="177"/>
      <c r="WLQ11" s="181"/>
      <c r="WLS11" s="175"/>
      <c r="WLT11" s="177"/>
      <c r="WLU11" s="181"/>
      <c r="WLW11" s="175"/>
      <c r="WLX11" s="177"/>
      <c r="WLY11" s="181"/>
      <c r="WMA11" s="175"/>
      <c r="WMB11" s="177"/>
      <c r="WMC11" s="181"/>
      <c r="WME11" s="175"/>
      <c r="WMF11" s="177"/>
      <c r="WMG11" s="181"/>
      <c r="WMI11" s="175"/>
      <c r="WMJ11" s="177"/>
      <c r="WMK11" s="181"/>
      <c r="WMM11" s="175"/>
      <c r="WMN11" s="177"/>
      <c r="WMO11" s="181"/>
      <c r="WMQ11" s="175"/>
      <c r="WMR11" s="177"/>
      <c r="WMS11" s="181"/>
      <c r="WMU11" s="175"/>
      <c r="WMV11" s="177"/>
      <c r="WMW11" s="181"/>
      <c r="WMY11" s="175"/>
      <c r="WMZ11" s="177"/>
      <c r="WNA11" s="181"/>
      <c r="WNC11" s="175"/>
      <c r="WND11" s="177"/>
      <c r="WNE11" s="181"/>
      <c r="WNG11" s="175"/>
      <c r="WNH11" s="177"/>
      <c r="WNI11" s="181"/>
      <c r="WNK11" s="175"/>
      <c r="WNL11" s="177"/>
      <c r="WNM11" s="181"/>
      <c r="WNO11" s="175"/>
      <c r="WNP11" s="177"/>
      <c r="WNQ11" s="181"/>
      <c r="WNS11" s="175"/>
      <c r="WNT11" s="177"/>
      <c r="WNU11" s="181"/>
      <c r="WNW11" s="175"/>
      <c r="WNX11" s="177"/>
      <c r="WNY11" s="181"/>
      <c r="WOA11" s="175"/>
      <c r="WOB11" s="177"/>
      <c r="WOC11" s="181"/>
      <c r="WOE11" s="175"/>
      <c r="WOF11" s="177"/>
      <c r="WOG11" s="181"/>
      <c r="WOI11" s="175"/>
      <c r="WOJ11" s="177"/>
      <c r="WOK11" s="181"/>
      <c r="WOM11" s="175"/>
      <c r="WON11" s="177"/>
      <c r="WOO11" s="181"/>
      <c r="WOQ11" s="175"/>
      <c r="WOR11" s="177"/>
      <c r="WOS11" s="181"/>
      <c r="WOU11" s="175"/>
      <c r="WOV11" s="177"/>
      <c r="WOW11" s="181"/>
      <c r="WOY11" s="175"/>
      <c r="WOZ11" s="177"/>
      <c r="WPA11" s="181"/>
      <c r="WPC11" s="175"/>
      <c r="WPD11" s="177"/>
      <c r="WPE11" s="181"/>
      <c r="WPG11" s="175"/>
      <c r="WPH11" s="177"/>
      <c r="WPI11" s="181"/>
      <c r="WPK11" s="175"/>
      <c r="WPL11" s="177"/>
      <c r="WPM11" s="181"/>
      <c r="WPO11" s="175"/>
      <c r="WPP11" s="177"/>
      <c r="WPQ11" s="181"/>
      <c r="WPS11" s="175"/>
      <c r="WPT11" s="177"/>
      <c r="WPU11" s="181"/>
      <c r="WPW11" s="175"/>
      <c r="WPX11" s="177"/>
      <c r="WPY11" s="181"/>
      <c r="WQA11" s="175"/>
      <c r="WQB11" s="177"/>
      <c r="WQC11" s="181"/>
      <c r="WQE11" s="175"/>
      <c r="WQF11" s="177"/>
      <c r="WQG11" s="181"/>
      <c r="WQI11" s="175"/>
      <c r="WQJ11" s="177"/>
      <c r="WQK11" s="181"/>
      <c r="WQM11" s="175"/>
      <c r="WQN11" s="177"/>
      <c r="WQO11" s="181"/>
      <c r="WQQ11" s="175"/>
      <c r="WQR11" s="177"/>
      <c r="WQS11" s="181"/>
      <c r="WQU11" s="175"/>
      <c r="WQV11" s="177"/>
      <c r="WQW11" s="181"/>
      <c r="WQY11" s="175"/>
      <c r="WQZ11" s="177"/>
      <c r="WRA11" s="181"/>
      <c r="WRC11" s="175"/>
      <c r="WRD11" s="177"/>
      <c r="WRE11" s="181"/>
      <c r="WRG11" s="175"/>
      <c r="WRH11" s="177"/>
      <c r="WRI11" s="181"/>
      <c r="WRK11" s="175"/>
      <c r="WRL11" s="177"/>
      <c r="WRM11" s="181"/>
      <c r="WRO11" s="175"/>
      <c r="WRP11" s="177"/>
      <c r="WRQ11" s="181"/>
      <c r="WRS11" s="175"/>
      <c r="WRT11" s="177"/>
      <c r="WRU11" s="181"/>
      <c r="WRW11" s="175"/>
      <c r="WRX11" s="177"/>
      <c r="WRY11" s="181"/>
      <c r="WSA11" s="175"/>
      <c r="WSB11" s="177"/>
      <c r="WSC11" s="181"/>
      <c r="WSE11" s="175"/>
      <c r="WSF11" s="177"/>
      <c r="WSG11" s="181"/>
      <c r="WSI11" s="175"/>
      <c r="WSJ11" s="177"/>
      <c r="WSK11" s="181"/>
      <c r="WSM11" s="175"/>
      <c r="WSN11" s="177"/>
      <c r="WSO11" s="181"/>
      <c r="WSQ11" s="175"/>
      <c r="WSR11" s="177"/>
      <c r="WSS11" s="181"/>
      <c r="WSU11" s="175"/>
      <c r="WSV11" s="177"/>
      <c r="WSW11" s="181"/>
      <c r="WSY11" s="175"/>
      <c r="WSZ11" s="177"/>
      <c r="WTA11" s="181"/>
      <c r="WTC11" s="175"/>
      <c r="WTD11" s="177"/>
      <c r="WTE11" s="181"/>
      <c r="WTG11" s="175"/>
      <c r="WTH11" s="177"/>
      <c r="WTI11" s="181"/>
      <c r="WTK11" s="175"/>
      <c r="WTL11" s="177"/>
      <c r="WTM11" s="181"/>
      <c r="WTO11" s="175"/>
      <c r="WTP11" s="177"/>
      <c r="WTQ11" s="181"/>
      <c r="WTS11" s="175"/>
      <c r="WTT11" s="177"/>
      <c r="WTU11" s="181"/>
      <c r="WTW11" s="175"/>
      <c r="WTX11" s="177"/>
      <c r="WTY11" s="181"/>
      <c r="WUA11" s="175"/>
      <c r="WUB11" s="177"/>
      <c r="WUC11" s="181"/>
      <c r="WUE11" s="175"/>
      <c r="WUF11" s="177"/>
      <c r="WUG11" s="181"/>
      <c r="WUI11" s="175"/>
      <c r="WUJ11" s="177"/>
      <c r="WUK11" s="181"/>
      <c r="WUM11" s="175"/>
      <c r="WUN11" s="177"/>
      <c r="WUO11" s="181"/>
      <c r="WUQ11" s="175"/>
      <c r="WUR11" s="177"/>
      <c r="WUS11" s="181"/>
      <c r="WUU11" s="175"/>
      <c r="WUV11" s="177"/>
      <c r="WUW11" s="181"/>
      <c r="WUY11" s="175"/>
      <c r="WUZ11" s="177"/>
      <c r="WVA11" s="181"/>
      <c r="WVC11" s="175"/>
      <c r="WVD11" s="177"/>
      <c r="WVE11" s="181"/>
      <c r="WVG11" s="175"/>
      <c r="WVH11" s="177"/>
      <c r="WVI11" s="181"/>
      <c r="WVK11" s="175"/>
      <c r="WVL11" s="177"/>
      <c r="WVM11" s="181"/>
      <c r="WVO11" s="175"/>
      <c r="WVP11" s="177"/>
      <c r="WVQ11" s="181"/>
      <c r="WVS11" s="175"/>
      <c r="WVT11" s="177"/>
      <c r="WVU11" s="181"/>
      <c r="WVW11" s="175"/>
      <c r="WVX11" s="177"/>
      <c r="WVY11" s="181"/>
      <c r="WWA11" s="175"/>
      <c r="WWB11" s="177"/>
      <c r="WWC11" s="181"/>
      <c r="WWE11" s="175"/>
      <c r="WWF11" s="177"/>
      <c r="WWG11" s="181"/>
      <c r="WWI11" s="175"/>
      <c r="WWJ11" s="177"/>
      <c r="WWK11" s="181"/>
      <c r="WWM11" s="175"/>
      <c r="WWN11" s="177"/>
      <c r="WWO11" s="181"/>
      <c r="WWQ11" s="175"/>
      <c r="WWR11" s="177"/>
      <c r="WWS11" s="181"/>
      <c r="WWU11" s="175"/>
      <c r="WWV11" s="177"/>
      <c r="WWW11" s="181"/>
      <c r="WWY11" s="175"/>
      <c r="WWZ11" s="177"/>
      <c r="WXA11" s="181"/>
      <c r="WXC11" s="175"/>
      <c r="WXD11" s="177"/>
      <c r="WXE11" s="181"/>
      <c r="WXG11" s="175"/>
      <c r="WXH11" s="177"/>
      <c r="WXI11" s="181"/>
      <c r="WXK11" s="175"/>
      <c r="WXL11" s="177"/>
      <c r="WXM11" s="181"/>
      <c r="WXO11" s="175"/>
      <c r="WXP11" s="177"/>
      <c r="WXQ11" s="181"/>
      <c r="WXS11" s="175"/>
      <c r="WXT11" s="177"/>
      <c r="WXU11" s="181"/>
      <c r="WXW11" s="175"/>
      <c r="WXX11" s="177"/>
      <c r="WXY11" s="181"/>
      <c r="WYA11" s="175"/>
      <c r="WYB11" s="177"/>
      <c r="WYC11" s="181"/>
      <c r="WYE11" s="175"/>
      <c r="WYF11" s="177"/>
      <c r="WYG11" s="181"/>
      <c r="WYI11" s="175"/>
      <c r="WYJ11" s="177"/>
      <c r="WYK11" s="181"/>
      <c r="WYM11" s="175"/>
      <c r="WYN11" s="177"/>
      <c r="WYO11" s="181"/>
      <c r="WYQ11" s="175"/>
      <c r="WYR11" s="177"/>
      <c r="WYS11" s="181"/>
      <c r="WYU11" s="175"/>
      <c r="WYV11" s="177"/>
      <c r="WYW11" s="181"/>
      <c r="WYY11" s="175"/>
      <c r="WYZ11" s="177"/>
      <c r="WZA11" s="181"/>
      <c r="WZC11" s="175"/>
      <c r="WZD11" s="177"/>
      <c r="WZE11" s="181"/>
      <c r="WZG11" s="175"/>
      <c r="WZH11" s="177"/>
      <c r="WZI11" s="181"/>
      <c r="WZK11" s="175"/>
      <c r="WZL11" s="177"/>
      <c r="WZM11" s="181"/>
      <c r="WZO11" s="175"/>
      <c r="WZP11" s="177"/>
      <c r="WZQ11" s="181"/>
      <c r="WZS11" s="175"/>
      <c r="WZT11" s="177"/>
      <c r="WZU11" s="181"/>
      <c r="WZW11" s="175"/>
      <c r="WZX11" s="177"/>
      <c r="WZY11" s="181"/>
      <c r="XAA11" s="175"/>
      <c r="XAB11" s="177"/>
      <c r="XAC11" s="181"/>
      <c r="XAE11" s="175"/>
      <c r="XAF11" s="177"/>
      <c r="XAG11" s="181"/>
    </row>
    <row r="12" spans="1:16257" s="176" customFormat="1" ht="21" customHeight="1" x14ac:dyDescent="0.2">
      <c r="A12" s="167" t="s">
        <v>21</v>
      </c>
      <c r="B12" s="161">
        <f>SUM(B10:B11)</f>
        <v>0</v>
      </c>
      <c r="C12" s="179"/>
      <c r="D12" s="180"/>
      <c r="E12" s="175"/>
      <c r="G12" s="175"/>
      <c r="H12" s="177"/>
      <c r="I12" s="175"/>
      <c r="K12" s="175"/>
      <c r="L12" s="177"/>
      <c r="M12" s="175"/>
      <c r="O12" s="175"/>
      <c r="P12" s="177"/>
      <c r="Q12" s="175"/>
      <c r="S12" s="175"/>
      <c r="T12" s="177"/>
      <c r="U12" s="175"/>
      <c r="W12" s="175"/>
      <c r="X12" s="177"/>
      <c r="Y12" s="175"/>
      <c r="AA12" s="175"/>
      <c r="AB12" s="177"/>
      <c r="AC12" s="175"/>
      <c r="AE12" s="175"/>
      <c r="AF12" s="177"/>
      <c r="AG12" s="175"/>
      <c r="AI12" s="175"/>
      <c r="AJ12" s="177"/>
      <c r="AK12" s="175"/>
      <c r="AM12" s="175"/>
      <c r="AN12" s="177"/>
      <c r="AO12" s="175"/>
      <c r="AQ12" s="175"/>
      <c r="AR12" s="177"/>
      <c r="AS12" s="175"/>
      <c r="AU12" s="175"/>
      <c r="AV12" s="177"/>
      <c r="AW12" s="175"/>
      <c r="AY12" s="175"/>
      <c r="AZ12" s="177"/>
      <c r="BA12" s="175"/>
      <c r="BC12" s="175"/>
      <c r="BD12" s="177"/>
      <c r="BE12" s="175"/>
      <c r="BG12" s="175"/>
      <c r="BH12" s="177"/>
      <c r="BI12" s="175"/>
      <c r="BK12" s="175"/>
      <c r="BL12" s="177"/>
      <c r="BM12" s="175"/>
      <c r="BO12" s="175"/>
      <c r="BP12" s="177"/>
      <c r="BQ12" s="175"/>
      <c r="BS12" s="175"/>
      <c r="BT12" s="177"/>
      <c r="BU12" s="175"/>
      <c r="BW12" s="175"/>
      <c r="BX12" s="177"/>
      <c r="BY12" s="175"/>
      <c r="CA12" s="175"/>
      <c r="CB12" s="177"/>
      <c r="CC12" s="175"/>
      <c r="CE12" s="175"/>
      <c r="CF12" s="177"/>
      <c r="CG12" s="175"/>
      <c r="CI12" s="175"/>
      <c r="CJ12" s="177"/>
      <c r="CK12" s="175"/>
      <c r="CM12" s="175"/>
      <c r="CN12" s="177"/>
      <c r="CO12" s="175"/>
      <c r="CQ12" s="175"/>
      <c r="CR12" s="177"/>
      <c r="CS12" s="175"/>
      <c r="CU12" s="175"/>
      <c r="CV12" s="177"/>
      <c r="CW12" s="175"/>
      <c r="CY12" s="175"/>
      <c r="CZ12" s="177"/>
      <c r="DA12" s="175"/>
      <c r="DC12" s="175"/>
      <c r="DD12" s="177"/>
      <c r="DE12" s="175"/>
      <c r="DG12" s="175"/>
      <c r="DH12" s="177"/>
      <c r="DI12" s="175"/>
      <c r="DK12" s="175"/>
      <c r="DL12" s="177"/>
      <c r="DM12" s="175"/>
      <c r="DO12" s="175"/>
      <c r="DP12" s="177"/>
      <c r="DQ12" s="175"/>
      <c r="DS12" s="175"/>
      <c r="DT12" s="177"/>
      <c r="DU12" s="175"/>
      <c r="DW12" s="175"/>
      <c r="DX12" s="177"/>
      <c r="DY12" s="175"/>
      <c r="EA12" s="175"/>
      <c r="EB12" s="177"/>
      <c r="EC12" s="175"/>
      <c r="EE12" s="175"/>
      <c r="EF12" s="177"/>
      <c r="EG12" s="175"/>
      <c r="EI12" s="175"/>
      <c r="EJ12" s="177"/>
      <c r="EK12" s="175"/>
      <c r="EM12" s="175"/>
      <c r="EN12" s="177"/>
      <c r="EO12" s="175"/>
      <c r="EQ12" s="175"/>
      <c r="ER12" s="177"/>
      <c r="ES12" s="175"/>
      <c r="EU12" s="175"/>
      <c r="EV12" s="177"/>
      <c r="EW12" s="175"/>
      <c r="EY12" s="175"/>
      <c r="EZ12" s="177"/>
      <c r="FA12" s="175"/>
      <c r="FC12" s="175"/>
      <c r="FD12" s="177"/>
      <c r="FE12" s="175"/>
      <c r="FG12" s="175"/>
      <c r="FH12" s="177"/>
      <c r="FI12" s="175"/>
      <c r="FK12" s="175"/>
      <c r="FL12" s="177"/>
      <c r="FM12" s="175"/>
      <c r="FO12" s="175"/>
      <c r="FP12" s="177"/>
      <c r="FQ12" s="175"/>
      <c r="FS12" s="175"/>
      <c r="FT12" s="177"/>
      <c r="FU12" s="175"/>
      <c r="FW12" s="175"/>
      <c r="FX12" s="177"/>
      <c r="FY12" s="175"/>
      <c r="GA12" s="175"/>
      <c r="GB12" s="177"/>
      <c r="GC12" s="175"/>
      <c r="GE12" s="175"/>
      <c r="GF12" s="177"/>
      <c r="GG12" s="175"/>
      <c r="GI12" s="175"/>
      <c r="GJ12" s="177"/>
      <c r="GK12" s="175"/>
      <c r="GM12" s="175"/>
      <c r="GN12" s="177"/>
      <c r="GO12" s="175"/>
      <c r="GQ12" s="175"/>
      <c r="GR12" s="177"/>
      <c r="GS12" s="175"/>
      <c r="GU12" s="175"/>
      <c r="GV12" s="177"/>
      <c r="GW12" s="175"/>
      <c r="GY12" s="175"/>
      <c r="GZ12" s="177"/>
      <c r="HA12" s="175"/>
      <c r="HC12" s="175"/>
      <c r="HD12" s="177"/>
      <c r="HE12" s="175"/>
      <c r="HG12" s="175"/>
      <c r="HH12" s="177"/>
      <c r="HI12" s="175"/>
      <c r="HK12" s="175"/>
      <c r="HL12" s="177"/>
      <c r="HM12" s="175"/>
      <c r="HO12" s="175"/>
      <c r="HP12" s="177"/>
      <c r="HQ12" s="175"/>
      <c r="HS12" s="175"/>
      <c r="HT12" s="177"/>
      <c r="HU12" s="175"/>
      <c r="HW12" s="175"/>
      <c r="HX12" s="177"/>
      <c r="HY12" s="175"/>
      <c r="IA12" s="175"/>
      <c r="IB12" s="177"/>
      <c r="IC12" s="175"/>
      <c r="IE12" s="175"/>
      <c r="IF12" s="177"/>
      <c r="IG12" s="175"/>
      <c r="II12" s="175"/>
      <c r="IJ12" s="177"/>
      <c r="IK12" s="175"/>
      <c r="IM12" s="175"/>
      <c r="IN12" s="177"/>
      <c r="IO12" s="175"/>
      <c r="IQ12" s="175"/>
      <c r="IR12" s="177"/>
      <c r="IS12" s="175"/>
      <c r="IU12" s="175"/>
      <c r="IV12" s="177"/>
      <c r="IW12" s="175"/>
      <c r="IY12" s="175"/>
      <c r="IZ12" s="177"/>
      <c r="JA12" s="175"/>
      <c r="JC12" s="175"/>
      <c r="JD12" s="177"/>
      <c r="JE12" s="175"/>
      <c r="JG12" s="175"/>
      <c r="JH12" s="177"/>
      <c r="JI12" s="175"/>
      <c r="JK12" s="175"/>
      <c r="JL12" s="177"/>
      <c r="JM12" s="175"/>
      <c r="JO12" s="175"/>
      <c r="JP12" s="177"/>
      <c r="JQ12" s="175"/>
      <c r="JS12" s="175"/>
      <c r="JT12" s="177"/>
      <c r="JU12" s="175"/>
      <c r="JW12" s="175"/>
      <c r="JX12" s="177"/>
      <c r="JY12" s="175"/>
      <c r="KA12" s="175"/>
      <c r="KB12" s="177"/>
      <c r="KC12" s="175"/>
      <c r="KE12" s="175"/>
      <c r="KF12" s="177"/>
      <c r="KG12" s="175"/>
      <c r="KI12" s="175"/>
      <c r="KJ12" s="177"/>
      <c r="KK12" s="175"/>
      <c r="KM12" s="175"/>
      <c r="KN12" s="177"/>
      <c r="KO12" s="175"/>
      <c r="KQ12" s="175"/>
      <c r="KR12" s="177"/>
      <c r="KS12" s="175"/>
      <c r="KU12" s="175"/>
      <c r="KV12" s="177"/>
      <c r="KW12" s="175"/>
      <c r="KY12" s="175"/>
      <c r="KZ12" s="177"/>
      <c r="LA12" s="175"/>
      <c r="LC12" s="175"/>
      <c r="LD12" s="177"/>
      <c r="LE12" s="175"/>
      <c r="LG12" s="175"/>
      <c r="LH12" s="177"/>
      <c r="LI12" s="175"/>
      <c r="LK12" s="175"/>
      <c r="LL12" s="177"/>
      <c r="LM12" s="175"/>
      <c r="LO12" s="175"/>
      <c r="LP12" s="177"/>
      <c r="LQ12" s="175"/>
      <c r="LS12" s="175"/>
      <c r="LT12" s="177"/>
      <c r="LU12" s="175"/>
      <c r="LW12" s="175"/>
      <c r="LX12" s="177"/>
      <c r="LY12" s="175"/>
      <c r="MA12" s="175"/>
      <c r="MB12" s="177"/>
      <c r="MC12" s="175"/>
      <c r="ME12" s="175"/>
      <c r="MF12" s="177"/>
      <c r="MG12" s="175"/>
      <c r="MI12" s="175"/>
      <c r="MJ12" s="177"/>
      <c r="MK12" s="175"/>
      <c r="MM12" s="175"/>
      <c r="MN12" s="177"/>
      <c r="MO12" s="175"/>
      <c r="MQ12" s="175"/>
      <c r="MR12" s="177"/>
      <c r="MS12" s="175"/>
      <c r="MU12" s="175"/>
      <c r="MV12" s="177"/>
      <c r="MW12" s="175"/>
      <c r="MY12" s="175"/>
      <c r="MZ12" s="177"/>
      <c r="NA12" s="175"/>
      <c r="NC12" s="175"/>
      <c r="ND12" s="177"/>
      <c r="NE12" s="175"/>
      <c r="NG12" s="175"/>
      <c r="NH12" s="177"/>
      <c r="NI12" s="175"/>
      <c r="NK12" s="175"/>
      <c r="NL12" s="177"/>
      <c r="NM12" s="175"/>
      <c r="NO12" s="175"/>
      <c r="NP12" s="177"/>
      <c r="NQ12" s="175"/>
      <c r="NS12" s="175"/>
      <c r="NT12" s="177"/>
      <c r="NU12" s="175"/>
      <c r="NW12" s="175"/>
      <c r="NX12" s="177"/>
      <c r="NY12" s="175"/>
      <c r="OA12" s="175"/>
      <c r="OB12" s="177"/>
      <c r="OC12" s="175"/>
      <c r="OE12" s="175"/>
      <c r="OF12" s="177"/>
      <c r="OG12" s="175"/>
      <c r="OI12" s="175"/>
      <c r="OJ12" s="177"/>
      <c r="OK12" s="175"/>
      <c r="OM12" s="175"/>
      <c r="ON12" s="177"/>
      <c r="OO12" s="175"/>
      <c r="OQ12" s="175"/>
      <c r="OR12" s="177"/>
      <c r="OS12" s="175"/>
      <c r="OU12" s="175"/>
      <c r="OV12" s="177"/>
      <c r="OW12" s="175"/>
      <c r="OY12" s="175"/>
      <c r="OZ12" s="177"/>
      <c r="PA12" s="175"/>
      <c r="PC12" s="175"/>
      <c r="PD12" s="177"/>
      <c r="PE12" s="175"/>
      <c r="PG12" s="175"/>
      <c r="PH12" s="177"/>
      <c r="PI12" s="175"/>
      <c r="PK12" s="175"/>
      <c r="PL12" s="177"/>
      <c r="PM12" s="175"/>
      <c r="PO12" s="175"/>
      <c r="PP12" s="177"/>
      <c r="PQ12" s="175"/>
      <c r="PS12" s="175"/>
      <c r="PT12" s="177"/>
      <c r="PU12" s="175"/>
      <c r="PW12" s="175"/>
      <c r="PX12" s="177"/>
      <c r="PY12" s="175"/>
      <c r="QA12" s="175"/>
      <c r="QB12" s="177"/>
      <c r="QC12" s="175"/>
      <c r="QE12" s="175"/>
      <c r="QF12" s="177"/>
      <c r="QG12" s="175"/>
      <c r="QI12" s="175"/>
      <c r="QJ12" s="177"/>
      <c r="QK12" s="175"/>
      <c r="QM12" s="175"/>
      <c r="QN12" s="177"/>
      <c r="QO12" s="175"/>
      <c r="QQ12" s="175"/>
      <c r="QR12" s="177"/>
      <c r="QS12" s="175"/>
      <c r="QU12" s="175"/>
      <c r="QV12" s="177"/>
      <c r="QW12" s="175"/>
      <c r="QY12" s="175"/>
      <c r="QZ12" s="177"/>
      <c r="RA12" s="175"/>
      <c r="RC12" s="175"/>
      <c r="RD12" s="177"/>
      <c r="RE12" s="175"/>
      <c r="RG12" s="175"/>
      <c r="RH12" s="177"/>
      <c r="RI12" s="175"/>
      <c r="RK12" s="175"/>
      <c r="RL12" s="177"/>
      <c r="RM12" s="175"/>
      <c r="RO12" s="175"/>
      <c r="RP12" s="177"/>
      <c r="RQ12" s="175"/>
      <c r="RS12" s="175"/>
      <c r="RT12" s="177"/>
      <c r="RU12" s="175"/>
      <c r="RW12" s="175"/>
      <c r="RX12" s="177"/>
      <c r="RY12" s="175"/>
      <c r="SA12" s="175"/>
      <c r="SB12" s="177"/>
      <c r="SC12" s="175"/>
      <c r="SE12" s="175"/>
      <c r="SF12" s="177"/>
      <c r="SG12" s="175"/>
      <c r="SI12" s="175"/>
      <c r="SJ12" s="177"/>
      <c r="SK12" s="175"/>
      <c r="SM12" s="175"/>
      <c r="SN12" s="177"/>
      <c r="SO12" s="175"/>
      <c r="SQ12" s="175"/>
      <c r="SR12" s="177"/>
      <c r="SS12" s="175"/>
      <c r="SU12" s="175"/>
      <c r="SV12" s="177"/>
      <c r="SW12" s="175"/>
      <c r="SY12" s="175"/>
      <c r="SZ12" s="177"/>
      <c r="TA12" s="175"/>
      <c r="TC12" s="175"/>
      <c r="TD12" s="177"/>
      <c r="TE12" s="175"/>
      <c r="TG12" s="175"/>
      <c r="TH12" s="177"/>
      <c r="TI12" s="175"/>
      <c r="TK12" s="175"/>
      <c r="TL12" s="177"/>
      <c r="TM12" s="175"/>
      <c r="TO12" s="175"/>
      <c r="TP12" s="177"/>
      <c r="TQ12" s="175"/>
      <c r="TS12" s="175"/>
      <c r="TT12" s="177"/>
      <c r="TU12" s="175"/>
      <c r="TW12" s="175"/>
      <c r="TX12" s="177"/>
      <c r="TY12" s="175"/>
      <c r="UA12" s="175"/>
      <c r="UB12" s="177"/>
      <c r="UC12" s="175"/>
      <c r="UE12" s="175"/>
      <c r="UF12" s="177"/>
      <c r="UG12" s="175"/>
      <c r="UI12" s="175"/>
      <c r="UJ12" s="177"/>
      <c r="UK12" s="175"/>
      <c r="UM12" s="175"/>
      <c r="UN12" s="177"/>
      <c r="UO12" s="175"/>
      <c r="UQ12" s="175"/>
      <c r="UR12" s="177"/>
      <c r="US12" s="175"/>
      <c r="UU12" s="175"/>
      <c r="UV12" s="177"/>
      <c r="UW12" s="175"/>
      <c r="UY12" s="175"/>
      <c r="UZ12" s="177"/>
      <c r="VA12" s="175"/>
      <c r="VC12" s="175"/>
      <c r="VD12" s="177"/>
      <c r="VE12" s="175"/>
      <c r="VG12" s="175"/>
      <c r="VH12" s="177"/>
      <c r="VI12" s="175"/>
      <c r="VK12" s="175"/>
      <c r="VL12" s="177"/>
      <c r="VM12" s="175"/>
      <c r="VO12" s="175"/>
      <c r="VP12" s="177"/>
      <c r="VQ12" s="175"/>
      <c r="VS12" s="175"/>
      <c r="VT12" s="177"/>
      <c r="VU12" s="175"/>
      <c r="VW12" s="175"/>
      <c r="VX12" s="177"/>
      <c r="VY12" s="175"/>
      <c r="WA12" s="175"/>
      <c r="WB12" s="177"/>
      <c r="WC12" s="175"/>
      <c r="WE12" s="175"/>
      <c r="WF12" s="177"/>
      <c r="WG12" s="175"/>
      <c r="WI12" s="175"/>
      <c r="WJ12" s="177"/>
      <c r="WK12" s="175"/>
      <c r="WM12" s="175"/>
      <c r="WN12" s="177"/>
      <c r="WO12" s="175"/>
      <c r="WQ12" s="175"/>
      <c r="WR12" s="177"/>
      <c r="WS12" s="175"/>
      <c r="WU12" s="175"/>
      <c r="WV12" s="177"/>
      <c r="WW12" s="175"/>
      <c r="WY12" s="175"/>
      <c r="WZ12" s="177"/>
      <c r="XA12" s="175"/>
      <c r="XC12" s="175"/>
      <c r="XD12" s="177"/>
      <c r="XE12" s="175"/>
      <c r="XG12" s="175"/>
      <c r="XH12" s="177"/>
      <c r="XI12" s="175"/>
      <c r="XK12" s="175"/>
      <c r="XL12" s="177"/>
      <c r="XM12" s="175"/>
      <c r="XO12" s="175"/>
      <c r="XP12" s="177"/>
      <c r="XQ12" s="175"/>
      <c r="XS12" s="175"/>
      <c r="XT12" s="177"/>
      <c r="XU12" s="175"/>
      <c r="XW12" s="175"/>
      <c r="XX12" s="177"/>
      <c r="XY12" s="175"/>
      <c r="YA12" s="175"/>
      <c r="YB12" s="177"/>
      <c r="YC12" s="175"/>
      <c r="YE12" s="175"/>
      <c r="YF12" s="177"/>
      <c r="YG12" s="175"/>
      <c r="YI12" s="175"/>
      <c r="YJ12" s="177"/>
      <c r="YK12" s="175"/>
      <c r="YM12" s="175"/>
      <c r="YN12" s="177"/>
      <c r="YO12" s="175"/>
      <c r="YQ12" s="175"/>
      <c r="YR12" s="177"/>
      <c r="YS12" s="175"/>
      <c r="YU12" s="175"/>
      <c r="YV12" s="177"/>
      <c r="YW12" s="175"/>
      <c r="YY12" s="175"/>
      <c r="YZ12" s="177"/>
      <c r="ZA12" s="175"/>
      <c r="ZC12" s="175"/>
      <c r="ZD12" s="177"/>
      <c r="ZE12" s="175"/>
      <c r="ZG12" s="175"/>
      <c r="ZH12" s="177"/>
      <c r="ZI12" s="175"/>
      <c r="ZK12" s="175"/>
      <c r="ZL12" s="177"/>
      <c r="ZM12" s="175"/>
      <c r="ZO12" s="175"/>
      <c r="ZP12" s="177"/>
      <c r="ZQ12" s="175"/>
      <c r="ZS12" s="175"/>
      <c r="ZT12" s="177"/>
      <c r="ZU12" s="175"/>
      <c r="ZW12" s="175"/>
      <c r="ZX12" s="177"/>
      <c r="ZY12" s="175"/>
      <c r="AAA12" s="175"/>
      <c r="AAB12" s="177"/>
      <c r="AAC12" s="175"/>
      <c r="AAE12" s="175"/>
      <c r="AAF12" s="177"/>
      <c r="AAG12" s="175"/>
      <c r="AAI12" s="175"/>
      <c r="AAJ12" s="177"/>
      <c r="AAK12" s="175"/>
      <c r="AAM12" s="175"/>
      <c r="AAN12" s="177"/>
      <c r="AAO12" s="175"/>
      <c r="AAQ12" s="175"/>
      <c r="AAR12" s="177"/>
      <c r="AAS12" s="175"/>
      <c r="AAU12" s="175"/>
      <c r="AAV12" s="177"/>
      <c r="AAW12" s="175"/>
      <c r="AAY12" s="175"/>
      <c r="AAZ12" s="177"/>
      <c r="ABA12" s="175"/>
      <c r="ABC12" s="175"/>
      <c r="ABD12" s="177"/>
      <c r="ABE12" s="175"/>
      <c r="ABG12" s="175"/>
      <c r="ABH12" s="177"/>
      <c r="ABI12" s="175"/>
      <c r="ABK12" s="175"/>
      <c r="ABL12" s="177"/>
      <c r="ABM12" s="175"/>
      <c r="ABO12" s="175"/>
      <c r="ABP12" s="177"/>
      <c r="ABQ12" s="175"/>
      <c r="ABS12" s="175"/>
      <c r="ABT12" s="177"/>
      <c r="ABU12" s="175"/>
      <c r="ABW12" s="175"/>
      <c r="ABX12" s="177"/>
      <c r="ABY12" s="175"/>
      <c r="ACA12" s="175"/>
      <c r="ACB12" s="177"/>
      <c r="ACC12" s="175"/>
      <c r="ACE12" s="175"/>
      <c r="ACF12" s="177"/>
      <c r="ACG12" s="175"/>
      <c r="ACI12" s="175"/>
      <c r="ACJ12" s="177"/>
      <c r="ACK12" s="175"/>
      <c r="ACM12" s="175"/>
      <c r="ACN12" s="177"/>
      <c r="ACO12" s="175"/>
      <c r="ACQ12" s="175"/>
      <c r="ACR12" s="177"/>
      <c r="ACS12" s="175"/>
      <c r="ACU12" s="175"/>
      <c r="ACV12" s="177"/>
      <c r="ACW12" s="175"/>
      <c r="ACY12" s="175"/>
      <c r="ACZ12" s="177"/>
      <c r="ADA12" s="175"/>
      <c r="ADC12" s="175"/>
      <c r="ADD12" s="177"/>
      <c r="ADE12" s="175"/>
      <c r="ADG12" s="175"/>
      <c r="ADH12" s="177"/>
      <c r="ADI12" s="175"/>
      <c r="ADK12" s="175"/>
      <c r="ADL12" s="177"/>
      <c r="ADM12" s="175"/>
      <c r="ADO12" s="175"/>
      <c r="ADP12" s="177"/>
      <c r="ADQ12" s="175"/>
      <c r="ADS12" s="175"/>
      <c r="ADT12" s="177"/>
      <c r="ADU12" s="175"/>
      <c r="ADW12" s="175"/>
      <c r="ADX12" s="177"/>
      <c r="ADY12" s="175"/>
      <c r="AEA12" s="175"/>
      <c r="AEB12" s="177"/>
      <c r="AEC12" s="175"/>
      <c r="AEE12" s="175"/>
      <c r="AEF12" s="177"/>
      <c r="AEG12" s="175"/>
      <c r="AEI12" s="175"/>
      <c r="AEJ12" s="177"/>
      <c r="AEK12" s="175"/>
      <c r="AEM12" s="175"/>
      <c r="AEN12" s="177"/>
      <c r="AEO12" s="175"/>
      <c r="AEQ12" s="175"/>
      <c r="AER12" s="177"/>
      <c r="AES12" s="175"/>
      <c r="AEU12" s="175"/>
      <c r="AEV12" s="177"/>
      <c r="AEW12" s="175"/>
      <c r="AEY12" s="175"/>
      <c r="AEZ12" s="177"/>
      <c r="AFA12" s="175"/>
      <c r="AFC12" s="175"/>
      <c r="AFD12" s="177"/>
      <c r="AFE12" s="175"/>
      <c r="AFG12" s="175"/>
      <c r="AFH12" s="177"/>
      <c r="AFI12" s="175"/>
      <c r="AFK12" s="175"/>
      <c r="AFL12" s="177"/>
      <c r="AFM12" s="175"/>
      <c r="AFO12" s="175"/>
      <c r="AFP12" s="177"/>
      <c r="AFQ12" s="175"/>
      <c r="AFS12" s="175"/>
      <c r="AFT12" s="177"/>
      <c r="AFU12" s="175"/>
      <c r="AFW12" s="175"/>
      <c r="AFX12" s="177"/>
      <c r="AFY12" s="175"/>
      <c r="AGA12" s="175"/>
      <c r="AGB12" s="177"/>
      <c r="AGC12" s="175"/>
      <c r="AGE12" s="175"/>
      <c r="AGF12" s="177"/>
      <c r="AGG12" s="175"/>
      <c r="AGI12" s="175"/>
      <c r="AGJ12" s="177"/>
      <c r="AGK12" s="175"/>
      <c r="AGM12" s="175"/>
      <c r="AGN12" s="177"/>
      <c r="AGO12" s="175"/>
      <c r="AGQ12" s="175"/>
      <c r="AGR12" s="177"/>
      <c r="AGS12" s="175"/>
      <c r="AGU12" s="175"/>
      <c r="AGV12" s="177"/>
      <c r="AGW12" s="175"/>
      <c r="AGY12" s="175"/>
      <c r="AGZ12" s="177"/>
      <c r="AHA12" s="175"/>
      <c r="AHC12" s="175"/>
      <c r="AHD12" s="177"/>
      <c r="AHE12" s="175"/>
      <c r="AHG12" s="175"/>
      <c r="AHH12" s="177"/>
      <c r="AHI12" s="175"/>
      <c r="AHK12" s="175"/>
      <c r="AHL12" s="177"/>
      <c r="AHM12" s="175"/>
      <c r="AHO12" s="175"/>
      <c r="AHP12" s="177"/>
      <c r="AHQ12" s="175"/>
      <c r="AHS12" s="175"/>
      <c r="AHT12" s="177"/>
      <c r="AHU12" s="175"/>
      <c r="AHW12" s="175"/>
      <c r="AHX12" s="177"/>
      <c r="AHY12" s="175"/>
      <c r="AIA12" s="175"/>
      <c r="AIB12" s="177"/>
      <c r="AIC12" s="175"/>
      <c r="AIE12" s="175"/>
      <c r="AIF12" s="177"/>
      <c r="AIG12" s="175"/>
      <c r="AII12" s="175"/>
      <c r="AIJ12" s="177"/>
      <c r="AIK12" s="175"/>
      <c r="AIM12" s="175"/>
      <c r="AIN12" s="177"/>
      <c r="AIO12" s="175"/>
      <c r="AIQ12" s="175"/>
      <c r="AIR12" s="177"/>
      <c r="AIS12" s="175"/>
      <c r="AIU12" s="175"/>
      <c r="AIV12" s="177"/>
      <c r="AIW12" s="175"/>
      <c r="AIY12" s="175"/>
      <c r="AIZ12" s="177"/>
      <c r="AJA12" s="175"/>
      <c r="AJC12" s="175"/>
      <c r="AJD12" s="177"/>
      <c r="AJE12" s="175"/>
      <c r="AJG12" s="175"/>
      <c r="AJH12" s="177"/>
      <c r="AJI12" s="175"/>
      <c r="AJK12" s="175"/>
      <c r="AJL12" s="177"/>
      <c r="AJM12" s="175"/>
      <c r="AJO12" s="175"/>
      <c r="AJP12" s="177"/>
      <c r="AJQ12" s="175"/>
      <c r="AJS12" s="175"/>
      <c r="AJT12" s="177"/>
      <c r="AJU12" s="175"/>
      <c r="AJW12" s="175"/>
      <c r="AJX12" s="177"/>
      <c r="AJY12" s="175"/>
      <c r="AKA12" s="175"/>
      <c r="AKB12" s="177"/>
      <c r="AKC12" s="175"/>
      <c r="AKE12" s="175"/>
      <c r="AKF12" s="177"/>
      <c r="AKG12" s="175"/>
      <c r="AKI12" s="175"/>
      <c r="AKJ12" s="177"/>
      <c r="AKK12" s="175"/>
      <c r="AKM12" s="175"/>
      <c r="AKN12" s="177"/>
      <c r="AKO12" s="175"/>
      <c r="AKQ12" s="175"/>
      <c r="AKR12" s="177"/>
      <c r="AKS12" s="175"/>
      <c r="AKU12" s="175"/>
      <c r="AKV12" s="177"/>
      <c r="AKW12" s="175"/>
      <c r="AKY12" s="175"/>
      <c r="AKZ12" s="177"/>
      <c r="ALA12" s="175"/>
      <c r="ALC12" s="175"/>
      <c r="ALD12" s="177"/>
      <c r="ALE12" s="175"/>
      <c r="ALG12" s="175"/>
      <c r="ALH12" s="177"/>
      <c r="ALI12" s="175"/>
      <c r="ALK12" s="175"/>
      <c r="ALL12" s="177"/>
      <c r="ALM12" s="175"/>
      <c r="ALO12" s="175"/>
      <c r="ALP12" s="177"/>
      <c r="ALQ12" s="175"/>
      <c r="ALS12" s="175"/>
      <c r="ALT12" s="177"/>
      <c r="ALU12" s="175"/>
      <c r="ALW12" s="175"/>
      <c r="ALX12" s="177"/>
      <c r="ALY12" s="175"/>
      <c r="AMA12" s="175"/>
      <c r="AMB12" s="177"/>
      <c r="AMC12" s="175"/>
      <c r="AME12" s="175"/>
      <c r="AMF12" s="177"/>
      <c r="AMG12" s="175"/>
      <c r="AMI12" s="175"/>
      <c r="AMJ12" s="177"/>
      <c r="AMK12" s="175"/>
      <c r="AMM12" s="175"/>
      <c r="AMN12" s="177"/>
      <c r="AMO12" s="175"/>
      <c r="AMQ12" s="175"/>
      <c r="AMR12" s="177"/>
      <c r="AMS12" s="175"/>
      <c r="AMU12" s="175"/>
      <c r="AMV12" s="177"/>
      <c r="AMW12" s="175"/>
      <c r="AMY12" s="175"/>
      <c r="AMZ12" s="177"/>
      <c r="ANA12" s="175"/>
      <c r="ANC12" s="175"/>
      <c r="AND12" s="177"/>
      <c r="ANE12" s="175"/>
      <c r="ANG12" s="175"/>
      <c r="ANH12" s="177"/>
      <c r="ANI12" s="175"/>
      <c r="ANK12" s="175"/>
      <c r="ANL12" s="177"/>
      <c r="ANM12" s="175"/>
      <c r="ANO12" s="175"/>
      <c r="ANP12" s="177"/>
      <c r="ANQ12" s="175"/>
      <c r="ANS12" s="175"/>
      <c r="ANT12" s="177"/>
      <c r="ANU12" s="175"/>
      <c r="ANW12" s="175"/>
      <c r="ANX12" s="177"/>
      <c r="ANY12" s="175"/>
      <c r="AOA12" s="175"/>
      <c r="AOB12" s="177"/>
      <c r="AOC12" s="175"/>
      <c r="AOE12" s="175"/>
      <c r="AOF12" s="177"/>
      <c r="AOG12" s="175"/>
      <c r="AOI12" s="175"/>
      <c r="AOJ12" s="177"/>
      <c r="AOK12" s="175"/>
      <c r="AOM12" s="175"/>
      <c r="AON12" s="177"/>
      <c r="AOO12" s="175"/>
      <c r="AOQ12" s="175"/>
      <c r="AOR12" s="177"/>
      <c r="AOS12" s="175"/>
      <c r="AOU12" s="175"/>
      <c r="AOV12" s="177"/>
      <c r="AOW12" s="175"/>
      <c r="AOY12" s="175"/>
      <c r="AOZ12" s="177"/>
      <c r="APA12" s="175"/>
      <c r="APC12" s="175"/>
      <c r="APD12" s="177"/>
      <c r="APE12" s="175"/>
      <c r="APG12" s="175"/>
      <c r="APH12" s="177"/>
      <c r="API12" s="175"/>
      <c r="APK12" s="175"/>
      <c r="APL12" s="177"/>
      <c r="APM12" s="175"/>
      <c r="APO12" s="175"/>
      <c r="APP12" s="177"/>
      <c r="APQ12" s="175"/>
      <c r="APS12" s="175"/>
      <c r="APT12" s="177"/>
      <c r="APU12" s="175"/>
      <c r="APW12" s="175"/>
      <c r="APX12" s="177"/>
      <c r="APY12" s="175"/>
      <c r="AQA12" s="175"/>
      <c r="AQB12" s="177"/>
      <c r="AQC12" s="175"/>
      <c r="AQE12" s="175"/>
      <c r="AQF12" s="177"/>
      <c r="AQG12" s="175"/>
      <c r="AQI12" s="175"/>
      <c r="AQJ12" s="177"/>
      <c r="AQK12" s="175"/>
      <c r="AQM12" s="175"/>
      <c r="AQN12" s="177"/>
      <c r="AQO12" s="175"/>
      <c r="AQQ12" s="175"/>
      <c r="AQR12" s="177"/>
      <c r="AQS12" s="175"/>
      <c r="AQU12" s="175"/>
      <c r="AQV12" s="177"/>
      <c r="AQW12" s="175"/>
      <c r="AQY12" s="175"/>
      <c r="AQZ12" s="177"/>
      <c r="ARA12" s="175"/>
      <c r="ARC12" s="175"/>
      <c r="ARD12" s="177"/>
      <c r="ARE12" s="175"/>
      <c r="ARG12" s="175"/>
      <c r="ARH12" s="177"/>
      <c r="ARI12" s="175"/>
      <c r="ARK12" s="175"/>
      <c r="ARL12" s="177"/>
      <c r="ARM12" s="175"/>
      <c r="ARO12" s="175"/>
      <c r="ARP12" s="177"/>
      <c r="ARQ12" s="175"/>
      <c r="ARS12" s="175"/>
      <c r="ART12" s="177"/>
      <c r="ARU12" s="175"/>
      <c r="ARW12" s="175"/>
      <c r="ARX12" s="177"/>
      <c r="ARY12" s="175"/>
      <c r="ASA12" s="175"/>
      <c r="ASB12" s="177"/>
      <c r="ASC12" s="175"/>
      <c r="ASE12" s="175"/>
      <c r="ASF12" s="177"/>
      <c r="ASG12" s="175"/>
      <c r="ASI12" s="175"/>
      <c r="ASJ12" s="177"/>
      <c r="ASK12" s="175"/>
      <c r="ASM12" s="175"/>
      <c r="ASN12" s="177"/>
      <c r="ASO12" s="175"/>
      <c r="ASQ12" s="175"/>
      <c r="ASR12" s="177"/>
      <c r="ASS12" s="175"/>
      <c r="ASU12" s="175"/>
      <c r="ASV12" s="177"/>
      <c r="ASW12" s="175"/>
      <c r="ASY12" s="175"/>
      <c r="ASZ12" s="177"/>
      <c r="ATA12" s="175"/>
      <c r="ATC12" s="175"/>
      <c r="ATD12" s="177"/>
      <c r="ATE12" s="175"/>
      <c r="ATG12" s="175"/>
      <c r="ATH12" s="177"/>
      <c r="ATI12" s="175"/>
      <c r="ATK12" s="175"/>
      <c r="ATL12" s="177"/>
      <c r="ATM12" s="175"/>
      <c r="ATO12" s="175"/>
      <c r="ATP12" s="177"/>
      <c r="ATQ12" s="175"/>
      <c r="ATS12" s="175"/>
      <c r="ATT12" s="177"/>
      <c r="ATU12" s="175"/>
      <c r="ATW12" s="175"/>
      <c r="ATX12" s="177"/>
      <c r="ATY12" s="175"/>
      <c r="AUA12" s="175"/>
      <c r="AUB12" s="177"/>
      <c r="AUC12" s="175"/>
      <c r="AUE12" s="175"/>
      <c r="AUF12" s="177"/>
      <c r="AUG12" s="175"/>
      <c r="AUI12" s="175"/>
      <c r="AUJ12" s="177"/>
      <c r="AUK12" s="175"/>
      <c r="AUM12" s="175"/>
      <c r="AUN12" s="177"/>
      <c r="AUO12" s="175"/>
      <c r="AUQ12" s="175"/>
      <c r="AUR12" s="177"/>
      <c r="AUS12" s="175"/>
      <c r="AUU12" s="175"/>
      <c r="AUV12" s="177"/>
      <c r="AUW12" s="175"/>
      <c r="AUY12" s="175"/>
      <c r="AUZ12" s="177"/>
      <c r="AVA12" s="175"/>
      <c r="AVC12" s="175"/>
      <c r="AVD12" s="177"/>
      <c r="AVE12" s="175"/>
      <c r="AVG12" s="175"/>
      <c r="AVH12" s="177"/>
      <c r="AVI12" s="175"/>
      <c r="AVK12" s="175"/>
      <c r="AVL12" s="177"/>
      <c r="AVM12" s="175"/>
      <c r="AVO12" s="175"/>
      <c r="AVP12" s="177"/>
      <c r="AVQ12" s="175"/>
      <c r="AVS12" s="175"/>
      <c r="AVT12" s="177"/>
      <c r="AVU12" s="175"/>
      <c r="AVW12" s="175"/>
      <c r="AVX12" s="177"/>
      <c r="AVY12" s="175"/>
      <c r="AWA12" s="175"/>
      <c r="AWB12" s="177"/>
      <c r="AWC12" s="175"/>
      <c r="AWE12" s="175"/>
      <c r="AWF12" s="177"/>
      <c r="AWG12" s="175"/>
      <c r="AWI12" s="175"/>
      <c r="AWJ12" s="177"/>
      <c r="AWK12" s="175"/>
      <c r="AWM12" s="175"/>
      <c r="AWN12" s="177"/>
      <c r="AWO12" s="175"/>
      <c r="AWQ12" s="175"/>
      <c r="AWR12" s="177"/>
      <c r="AWS12" s="175"/>
      <c r="AWU12" s="175"/>
      <c r="AWV12" s="177"/>
      <c r="AWW12" s="175"/>
      <c r="AWY12" s="175"/>
      <c r="AWZ12" s="177"/>
      <c r="AXA12" s="175"/>
      <c r="AXC12" s="175"/>
      <c r="AXD12" s="177"/>
      <c r="AXE12" s="175"/>
      <c r="AXG12" s="175"/>
      <c r="AXH12" s="177"/>
      <c r="AXI12" s="175"/>
      <c r="AXK12" s="175"/>
      <c r="AXL12" s="177"/>
      <c r="AXM12" s="175"/>
      <c r="AXO12" s="175"/>
      <c r="AXP12" s="177"/>
      <c r="AXQ12" s="175"/>
      <c r="AXS12" s="175"/>
      <c r="AXT12" s="177"/>
      <c r="AXU12" s="175"/>
      <c r="AXW12" s="175"/>
      <c r="AXX12" s="177"/>
      <c r="AXY12" s="175"/>
      <c r="AYA12" s="175"/>
      <c r="AYB12" s="177"/>
      <c r="AYC12" s="175"/>
      <c r="AYE12" s="175"/>
      <c r="AYF12" s="177"/>
      <c r="AYG12" s="175"/>
      <c r="AYI12" s="175"/>
      <c r="AYJ12" s="177"/>
      <c r="AYK12" s="175"/>
      <c r="AYM12" s="175"/>
      <c r="AYN12" s="177"/>
      <c r="AYO12" s="175"/>
      <c r="AYQ12" s="175"/>
      <c r="AYR12" s="177"/>
      <c r="AYS12" s="175"/>
      <c r="AYU12" s="175"/>
      <c r="AYV12" s="177"/>
      <c r="AYW12" s="175"/>
      <c r="AYY12" s="175"/>
      <c r="AYZ12" s="177"/>
      <c r="AZA12" s="175"/>
      <c r="AZC12" s="175"/>
      <c r="AZD12" s="177"/>
      <c r="AZE12" s="175"/>
      <c r="AZG12" s="175"/>
      <c r="AZH12" s="177"/>
      <c r="AZI12" s="175"/>
      <c r="AZK12" s="175"/>
      <c r="AZL12" s="177"/>
      <c r="AZM12" s="175"/>
      <c r="AZO12" s="175"/>
      <c r="AZP12" s="177"/>
      <c r="AZQ12" s="175"/>
      <c r="AZS12" s="175"/>
      <c r="AZT12" s="177"/>
      <c r="AZU12" s="175"/>
      <c r="AZW12" s="175"/>
      <c r="AZX12" s="177"/>
      <c r="AZY12" s="175"/>
      <c r="BAA12" s="175"/>
      <c r="BAB12" s="177"/>
      <c r="BAC12" s="175"/>
      <c r="BAE12" s="175"/>
      <c r="BAF12" s="177"/>
      <c r="BAG12" s="175"/>
      <c r="BAI12" s="175"/>
      <c r="BAJ12" s="177"/>
      <c r="BAK12" s="175"/>
      <c r="BAM12" s="175"/>
      <c r="BAN12" s="177"/>
      <c r="BAO12" s="175"/>
      <c r="BAQ12" s="175"/>
      <c r="BAR12" s="177"/>
      <c r="BAS12" s="175"/>
      <c r="BAU12" s="175"/>
      <c r="BAV12" s="177"/>
      <c r="BAW12" s="175"/>
      <c r="BAY12" s="175"/>
      <c r="BAZ12" s="177"/>
      <c r="BBA12" s="175"/>
      <c r="BBC12" s="175"/>
      <c r="BBD12" s="177"/>
      <c r="BBE12" s="175"/>
      <c r="BBG12" s="175"/>
      <c r="BBH12" s="177"/>
      <c r="BBI12" s="175"/>
      <c r="BBK12" s="175"/>
      <c r="BBL12" s="177"/>
      <c r="BBM12" s="175"/>
      <c r="BBO12" s="175"/>
      <c r="BBP12" s="177"/>
      <c r="BBQ12" s="175"/>
      <c r="BBS12" s="175"/>
      <c r="BBT12" s="177"/>
      <c r="BBU12" s="175"/>
      <c r="BBW12" s="175"/>
      <c r="BBX12" s="177"/>
      <c r="BBY12" s="175"/>
      <c r="BCA12" s="175"/>
      <c r="BCB12" s="177"/>
      <c r="BCC12" s="175"/>
      <c r="BCE12" s="175"/>
      <c r="BCF12" s="177"/>
      <c r="BCG12" s="175"/>
      <c r="BCI12" s="175"/>
      <c r="BCJ12" s="177"/>
      <c r="BCK12" s="175"/>
      <c r="BCM12" s="175"/>
      <c r="BCN12" s="177"/>
      <c r="BCO12" s="175"/>
      <c r="BCQ12" s="175"/>
      <c r="BCR12" s="177"/>
      <c r="BCS12" s="175"/>
      <c r="BCU12" s="175"/>
      <c r="BCV12" s="177"/>
      <c r="BCW12" s="175"/>
      <c r="BCY12" s="175"/>
      <c r="BCZ12" s="177"/>
      <c r="BDA12" s="175"/>
      <c r="BDC12" s="175"/>
      <c r="BDD12" s="177"/>
      <c r="BDE12" s="175"/>
      <c r="BDG12" s="175"/>
      <c r="BDH12" s="177"/>
      <c r="BDI12" s="175"/>
      <c r="BDK12" s="175"/>
      <c r="BDL12" s="177"/>
      <c r="BDM12" s="175"/>
      <c r="BDO12" s="175"/>
      <c r="BDP12" s="177"/>
      <c r="BDQ12" s="175"/>
      <c r="BDS12" s="175"/>
      <c r="BDT12" s="177"/>
      <c r="BDU12" s="175"/>
      <c r="BDW12" s="175"/>
      <c r="BDX12" s="177"/>
      <c r="BDY12" s="175"/>
      <c r="BEA12" s="175"/>
      <c r="BEB12" s="177"/>
      <c r="BEC12" s="175"/>
      <c r="BEE12" s="175"/>
      <c r="BEF12" s="177"/>
      <c r="BEG12" s="175"/>
      <c r="BEI12" s="175"/>
      <c r="BEJ12" s="177"/>
      <c r="BEK12" s="175"/>
      <c r="BEM12" s="175"/>
      <c r="BEN12" s="177"/>
      <c r="BEO12" s="175"/>
      <c r="BEQ12" s="175"/>
      <c r="BER12" s="177"/>
      <c r="BES12" s="175"/>
      <c r="BEU12" s="175"/>
      <c r="BEV12" s="177"/>
      <c r="BEW12" s="175"/>
      <c r="BEY12" s="175"/>
      <c r="BEZ12" s="177"/>
      <c r="BFA12" s="175"/>
      <c r="BFC12" s="175"/>
      <c r="BFD12" s="177"/>
      <c r="BFE12" s="175"/>
      <c r="BFG12" s="175"/>
      <c r="BFH12" s="177"/>
      <c r="BFI12" s="175"/>
      <c r="BFK12" s="175"/>
      <c r="BFL12" s="177"/>
      <c r="BFM12" s="175"/>
      <c r="BFO12" s="175"/>
      <c r="BFP12" s="177"/>
      <c r="BFQ12" s="175"/>
      <c r="BFS12" s="175"/>
      <c r="BFT12" s="177"/>
      <c r="BFU12" s="175"/>
      <c r="BFW12" s="175"/>
      <c r="BFX12" s="177"/>
      <c r="BFY12" s="175"/>
      <c r="BGA12" s="175"/>
      <c r="BGB12" s="177"/>
      <c r="BGC12" s="175"/>
      <c r="BGE12" s="175"/>
      <c r="BGF12" s="177"/>
      <c r="BGG12" s="175"/>
      <c r="BGI12" s="175"/>
      <c r="BGJ12" s="177"/>
      <c r="BGK12" s="175"/>
      <c r="BGM12" s="175"/>
      <c r="BGN12" s="177"/>
      <c r="BGO12" s="175"/>
      <c r="BGQ12" s="175"/>
      <c r="BGR12" s="177"/>
      <c r="BGS12" s="175"/>
      <c r="BGU12" s="175"/>
      <c r="BGV12" s="177"/>
      <c r="BGW12" s="175"/>
      <c r="BGY12" s="175"/>
      <c r="BGZ12" s="177"/>
      <c r="BHA12" s="175"/>
      <c r="BHC12" s="175"/>
      <c r="BHD12" s="177"/>
      <c r="BHE12" s="175"/>
      <c r="BHG12" s="175"/>
      <c r="BHH12" s="177"/>
      <c r="BHI12" s="175"/>
      <c r="BHK12" s="175"/>
      <c r="BHL12" s="177"/>
      <c r="BHM12" s="175"/>
      <c r="BHO12" s="175"/>
      <c r="BHP12" s="177"/>
      <c r="BHQ12" s="175"/>
      <c r="BHS12" s="175"/>
      <c r="BHT12" s="177"/>
      <c r="BHU12" s="175"/>
      <c r="BHW12" s="175"/>
      <c r="BHX12" s="177"/>
      <c r="BHY12" s="175"/>
      <c r="BIA12" s="175"/>
      <c r="BIB12" s="177"/>
      <c r="BIC12" s="175"/>
      <c r="BIE12" s="175"/>
      <c r="BIF12" s="177"/>
      <c r="BIG12" s="175"/>
      <c r="BII12" s="175"/>
      <c r="BIJ12" s="177"/>
      <c r="BIK12" s="175"/>
      <c r="BIM12" s="175"/>
      <c r="BIN12" s="177"/>
      <c r="BIO12" s="175"/>
      <c r="BIQ12" s="175"/>
      <c r="BIR12" s="177"/>
      <c r="BIS12" s="175"/>
      <c r="BIU12" s="175"/>
      <c r="BIV12" s="177"/>
      <c r="BIW12" s="175"/>
      <c r="BIY12" s="175"/>
      <c r="BIZ12" s="177"/>
      <c r="BJA12" s="175"/>
      <c r="BJC12" s="175"/>
      <c r="BJD12" s="177"/>
      <c r="BJE12" s="175"/>
      <c r="BJG12" s="175"/>
      <c r="BJH12" s="177"/>
      <c r="BJI12" s="175"/>
      <c r="BJK12" s="175"/>
      <c r="BJL12" s="177"/>
      <c r="BJM12" s="175"/>
      <c r="BJO12" s="175"/>
      <c r="BJP12" s="177"/>
      <c r="BJQ12" s="175"/>
      <c r="BJS12" s="175"/>
      <c r="BJT12" s="177"/>
      <c r="BJU12" s="175"/>
      <c r="BJW12" s="175"/>
      <c r="BJX12" s="177"/>
      <c r="BJY12" s="175"/>
      <c r="BKA12" s="175"/>
      <c r="BKB12" s="177"/>
      <c r="BKC12" s="175"/>
      <c r="BKE12" s="175"/>
      <c r="BKF12" s="177"/>
      <c r="BKG12" s="175"/>
      <c r="BKI12" s="175"/>
      <c r="BKJ12" s="177"/>
      <c r="BKK12" s="175"/>
      <c r="BKM12" s="175"/>
      <c r="BKN12" s="177"/>
      <c r="BKO12" s="175"/>
      <c r="BKQ12" s="175"/>
      <c r="BKR12" s="177"/>
      <c r="BKS12" s="175"/>
      <c r="BKU12" s="175"/>
      <c r="BKV12" s="177"/>
      <c r="BKW12" s="175"/>
      <c r="BKY12" s="175"/>
      <c r="BKZ12" s="177"/>
      <c r="BLA12" s="175"/>
      <c r="BLC12" s="175"/>
      <c r="BLD12" s="177"/>
      <c r="BLE12" s="175"/>
      <c r="BLG12" s="175"/>
      <c r="BLH12" s="177"/>
      <c r="BLI12" s="175"/>
      <c r="BLK12" s="175"/>
      <c r="BLL12" s="177"/>
      <c r="BLM12" s="175"/>
      <c r="BLO12" s="175"/>
      <c r="BLP12" s="177"/>
      <c r="BLQ12" s="175"/>
      <c r="BLS12" s="175"/>
      <c r="BLT12" s="177"/>
      <c r="BLU12" s="175"/>
      <c r="BLW12" s="175"/>
      <c r="BLX12" s="177"/>
      <c r="BLY12" s="175"/>
      <c r="BMA12" s="175"/>
      <c r="BMB12" s="177"/>
      <c r="BMC12" s="175"/>
      <c r="BME12" s="175"/>
      <c r="BMF12" s="177"/>
      <c r="BMG12" s="175"/>
      <c r="BMI12" s="175"/>
      <c r="BMJ12" s="177"/>
      <c r="BMK12" s="175"/>
      <c r="BMM12" s="175"/>
      <c r="BMN12" s="177"/>
      <c r="BMO12" s="175"/>
      <c r="BMQ12" s="175"/>
      <c r="BMR12" s="177"/>
      <c r="BMS12" s="175"/>
      <c r="BMU12" s="175"/>
      <c r="BMV12" s="177"/>
      <c r="BMW12" s="175"/>
      <c r="BMY12" s="175"/>
      <c r="BMZ12" s="177"/>
      <c r="BNA12" s="175"/>
      <c r="BNC12" s="175"/>
      <c r="BND12" s="177"/>
      <c r="BNE12" s="175"/>
      <c r="BNG12" s="175"/>
      <c r="BNH12" s="177"/>
      <c r="BNI12" s="175"/>
      <c r="BNK12" s="175"/>
      <c r="BNL12" s="177"/>
      <c r="BNM12" s="175"/>
      <c r="BNO12" s="175"/>
      <c r="BNP12" s="177"/>
      <c r="BNQ12" s="175"/>
      <c r="BNS12" s="175"/>
      <c r="BNT12" s="177"/>
      <c r="BNU12" s="175"/>
      <c r="BNW12" s="175"/>
      <c r="BNX12" s="177"/>
      <c r="BNY12" s="175"/>
      <c r="BOA12" s="175"/>
      <c r="BOB12" s="177"/>
      <c r="BOC12" s="175"/>
      <c r="BOE12" s="175"/>
      <c r="BOF12" s="177"/>
      <c r="BOG12" s="175"/>
      <c r="BOI12" s="175"/>
      <c r="BOJ12" s="177"/>
      <c r="BOK12" s="175"/>
      <c r="BOM12" s="175"/>
      <c r="BON12" s="177"/>
      <c r="BOO12" s="175"/>
      <c r="BOQ12" s="175"/>
      <c r="BOR12" s="177"/>
      <c r="BOS12" s="175"/>
      <c r="BOU12" s="175"/>
      <c r="BOV12" s="177"/>
      <c r="BOW12" s="175"/>
      <c r="BOY12" s="175"/>
      <c r="BOZ12" s="177"/>
      <c r="BPA12" s="175"/>
      <c r="BPC12" s="175"/>
      <c r="BPD12" s="177"/>
      <c r="BPE12" s="175"/>
      <c r="BPG12" s="175"/>
      <c r="BPH12" s="177"/>
      <c r="BPI12" s="175"/>
      <c r="BPK12" s="175"/>
      <c r="BPL12" s="177"/>
      <c r="BPM12" s="175"/>
      <c r="BPO12" s="175"/>
      <c r="BPP12" s="177"/>
      <c r="BPQ12" s="175"/>
      <c r="BPS12" s="175"/>
      <c r="BPT12" s="177"/>
      <c r="BPU12" s="175"/>
      <c r="BPW12" s="175"/>
      <c r="BPX12" s="177"/>
      <c r="BPY12" s="175"/>
      <c r="BQA12" s="175"/>
      <c r="BQB12" s="177"/>
      <c r="BQC12" s="175"/>
      <c r="BQE12" s="175"/>
      <c r="BQF12" s="177"/>
      <c r="BQG12" s="175"/>
      <c r="BQI12" s="175"/>
      <c r="BQJ12" s="177"/>
      <c r="BQK12" s="175"/>
      <c r="BQM12" s="175"/>
      <c r="BQN12" s="177"/>
      <c r="BQO12" s="175"/>
      <c r="BQQ12" s="175"/>
      <c r="BQR12" s="177"/>
      <c r="BQS12" s="175"/>
      <c r="BQU12" s="175"/>
      <c r="BQV12" s="177"/>
      <c r="BQW12" s="175"/>
      <c r="BQY12" s="175"/>
      <c r="BQZ12" s="177"/>
      <c r="BRA12" s="175"/>
      <c r="BRC12" s="175"/>
      <c r="BRD12" s="177"/>
      <c r="BRE12" s="175"/>
      <c r="BRG12" s="175"/>
      <c r="BRH12" s="177"/>
      <c r="BRI12" s="175"/>
      <c r="BRK12" s="175"/>
      <c r="BRL12" s="177"/>
      <c r="BRM12" s="175"/>
      <c r="BRO12" s="175"/>
      <c r="BRP12" s="177"/>
      <c r="BRQ12" s="175"/>
      <c r="BRS12" s="175"/>
      <c r="BRT12" s="177"/>
      <c r="BRU12" s="175"/>
      <c r="BRW12" s="175"/>
      <c r="BRX12" s="177"/>
      <c r="BRY12" s="175"/>
      <c r="BSA12" s="175"/>
      <c r="BSB12" s="177"/>
      <c r="BSC12" s="175"/>
      <c r="BSE12" s="175"/>
      <c r="BSF12" s="177"/>
      <c r="BSG12" s="175"/>
      <c r="BSI12" s="175"/>
      <c r="BSJ12" s="177"/>
      <c r="BSK12" s="175"/>
      <c r="BSM12" s="175"/>
      <c r="BSN12" s="177"/>
      <c r="BSO12" s="175"/>
      <c r="BSQ12" s="175"/>
      <c r="BSR12" s="177"/>
      <c r="BSS12" s="175"/>
      <c r="BSU12" s="175"/>
      <c r="BSV12" s="177"/>
      <c r="BSW12" s="175"/>
      <c r="BSY12" s="175"/>
      <c r="BSZ12" s="177"/>
      <c r="BTA12" s="175"/>
      <c r="BTC12" s="175"/>
      <c r="BTD12" s="177"/>
      <c r="BTE12" s="175"/>
      <c r="BTG12" s="175"/>
      <c r="BTH12" s="177"/>
      <c r="BTI12" s="175"/>
      <c r="BTK12" s="175"/>
      <c r="BTL12" s="177"/>
      <c r="BTM12" s="175"/>
      <c r="BTO12" s="175"/>
      <c r="BTP12" s="177"/>
      <c r="BTQ12" s="175"/>
      <c r="BTS12" s="175"/>
      <c r="BTT12" s="177"/>
      <c r="BTU12" s="175"/>
      <c r="BTW12" s="175"/>
      <c r="BTX12" s="177"/>
      <c r="BTY12" s="175"/>
      <c r="BUA12" s="175"/>
      <c r="BUB12" s="177"/>
      <c r="BUC12" s="175"/>
      <c r="BUE12" s="175"/>
      <c r="BUF12" s="177"/>
      <c r="BUG12" s="175"/>
      <c r="BUI12" s="175"/>
      <c r="BUJ12" s="177"/>
      <c r="BUK12" s="175"/>
      <c r="BUM12" s="175"/>
      <c r="BUN12" s="177"/>
      <c r="BUO12" s="175"/>
      <c r="BUQ12" s="175"/>
      <c r="BUR12" s="177"/>
      <c r="BUS12" s="175"/>
      <c r="BUU12" s="175"/>
      <c r="BUV12" s="177"/>
      <c r="BUW12" s="175"/>
      <c r="BUY12" s="175"/>
      <c r="BUZ12" s="177"/>
      <c r="BVA12" s="175"/>
      <c r="BVC12" s="175"/>
      <c r="BVD12" s="177"/>
      <c r="BVE12" s="175"/>
      <c r="BVG12" s="175"/>
      <c r="BVH12" s="177"/>
      <c r="BVI12" s="175"/>
      <c r="BVK12" s="175"/>
      <c r="BVL12" s="177"/>
      <c r="BVM12" s="175"/>
      <c r="BVO12" s="175"/>
      <c r="BVP12" s="177"/>
      <c r="BVQ12" s="175"/>
      <c r="BVS12" s="175"/>
      <c r="BVT12" s="177"/>
      <c r="BVU12" s="175"/>
      <c r="BVW12" s="175"/>
      <c r="BVX12" s="177"/>
      <c r="BVY12" s="175"/>
      <c r="BWA12" s="175"/>
      <c r="BWB12" s="177"/>
      <c r="BWC12" s="175"/>
      <c r="BWE12" s="175"/>
      <c r="BWF12" s="177"/>
      <c r="BWG12" s="175"/>
      <c r="BWI12" s="175"/>
      <c r="BWJ12" s="177"/>
      <c r="BWK12" s="175"/>
      <c r="BWM12" s="175"/>
      <c r="BWN12" s="177"/>
      <c r="BWO12" s="175"/>
      <c r="BWQ12" s="175"/>
      <c r="BWR12" s="177"/>
      <c r="BWS12" s="175"/>
      <c r="BWU12" s="175"/>
      <c r="BWV12" s="177"/>
      <c r="BWW12" s="175"/>
      <c r="BWY12" s="175"/>
      <c r="BWZ12" s="177"/>
      <c r="BXA12" s="175"/>
      <c r="BXC12" s="175"/>
      <c r="BXD12" s="177"/>
      <c r="BXE12" s="175"/>
      <c r="BXG12" s="175"/>
      <c r="BXH12" s="177"/>
      <c r="BXI12" s="175"/>
      <c r="BXK12" s="175"/>
      <c r="BXL12" s="177"/>
      <c r="BXM12" s="175"/>
      <c r="BXO12" s="175"/>
      <c r="BXP12" s="177"/>
      <c r="BXQ12" s="175"/>
      <c r="BXS12" s="175"/>
      <c r="BXT12" s="177"/>
      <c r="BXU12" s="175"/>
      <c r="BXW12" s="175"/>
      <c r="BXX12" s="177"/>
      <c r="BXY12" s="175"/>
      <c r="BYA12" s="175"/>
      <c r="BYB12" s="177"/>
      <c r="BYC12" s="175"/>
      <c r="BYE12" s="175"/>
      <c r="BYF12" s="177"/>
      <c r="BYG12" s="175"/>
      <c r="BYI12" s="175"/>
      <c r="BYJ12" s="177"/>
      <c r="BYK12" s="175"/>
      <c r="BYM12" s="175"/>
      <c r="BYN12" s="177"/>
      <c r="BYO12" s="175"/>
      <c r="BYQ12" s="175"/>
      <c r="BYR12" s="177"/>
      <c r="BYS12" s="175"/>
      <c r="BYU12" s="175"/>
      <c r="BYV12" s="177"/>
      <c r="BYW12" s="175"/>
      <c r="BYY12" s="175"/>
      <c r="BYZ12" s="177"/>
      <c r="BZA12" s="175"/>
      <c r="BZC12" s="175"/>
      <c r="BZD12" s="177"/>
      <c r="BZE12" s="175"/>
      <c r="BZG12" s="175"/>
      <c r="BZH12" s="177"/>
      <c r="BZI12" s="175"/>
      <c r="BZK12" s="175"/>
      <c r="BZL12" s="177"/>
      <c r="BZM12" s="175"/>
      <c r="BZO12" s="175"/>
      <c r="BZP12" s="177"/>
      <c r="BZQ12" s="175"/>
      <c r="BZS12" s="175"/>
      <c r="BZT12" s="177"/>
      <c r="BZU12" s="175"/>
      <c r="BZW12" s="175"/>
      <c r="BZX12" s="177"/>
      <c r="BZY12" s="175"/>
      <c r="CAA12" s="175"/>
      <c r="CAB12" s="177"/>
      <c r="CAC12" s="175"/>
      <c r="CAE12" s="175"/>
      <c r="CAF12" s="177"/>
      <c r="CAG12" s="175"/>
      <c r="CAI12" s="175"/>
      <c r="CAJ12" s="177"/>
      <c r="CAK12" s="175"/>
      <c r="CAM12" s="175"/>
      <c r="CAN12" s="177"/>
      <c r="CAO12" s="175"/>
      <c r="CAQ12" s="175"/>
      <c r="CAR12" s="177"/>
      <c r="CAS12" s="175"/>
      <c r="CAU12" s="175"/>
      <c r="CAV12" s="177"/>
      <c r="CAW12" s="175"/>
      <c r="CAY12" s="175"/>
      <c r="CAZ12" s="177"/>
      <c r="CBA12" s="175"/>
      <c r="CBC12" s="175"/>
      <c r="CBD12" s="177"/>
      <c r="CBE12" s="175"/>
      <c r="CBG12" s="175"/>
      <c r="CBH12" s="177"/>
      <c r="CBI12" s="175"/>
      <c r="CBK12" s="175"/>
      <c r="CBL12" s="177"/>
      <c r="CBM12" s="175"/>
      <c r="CBO12" s="175"/>
      <c r="CBP12" s="177"/>
      <c r="CBQ12" s="175"/>
      <c r="CBS12" s="175"/>
      <c r="CBT12" s="177"/>
      <c r="CBU12" s="175"/>
      <c r="CBW12" s="175"/>
      <c r="CBX12" s="177"/>
      <c r="CBY12" s="175"/>
      <c r="CCA12" s="175"/>
      <c r="CCB12" s="177"/>
      <c r="CCC12" s="175"/>
      <c r="CCE12" s="175"/>
      <c r="CCF12" s="177"/>
      <c r="CCG12" s="175"/>
      <c r="CCI12" s="175"/>
      <c r="CCJ12" s="177"/>
      <c r="CCK12" s="175"/>
      <c r="CCM12" s="175"/>
      <c r="CCN12" s="177"/>
      <c r="CCO12" s="175"/>
      <c r="CCQ12" s="175"/>
      <c r="CCR12" s="177"/>
      <c r="CCS12" s="175"/>
      <c r="CCU12" s="175"/>
      <c r="CCV12" s="177"/>
      <c r="CCW12" s="175"/>
      <c r="CCY12" s="175"/>
      <c r="CCZ12" s="177"/>
      <c r="CDA12" s="175"/>
      <c r="CDC12" s="175"/>
      <c r="CDD12" s="177"/>
      <c r="CDE12" s="175"/>
      <c r="CDG12" s="175"/>
      <c r="CDH12" s="177"/>
      <c r="CDI12" s="175"/>
      <c r="CDK12" s="175"/>
      <c r="CDL12" s="177"/>
      <c r="CDM12" s="175"/>
      <c r="CDO12" s="175"/>
      <c r="CDP12" s="177"/>
      <c r="CDQ12" s="175"/>
      <c r="CDS12" s="175"/>
      <c r="CDT12" s="177"/>
      <c r="CDU12" s="175"/>
      <c r="CDW12" s="175"/>
      <c r="CDX12" s="177"/>
      <c r="CDY12" s="175"/>
      <c r="CEA12" s="175"/>
      <c r="CEB12" s="177"/>
      <c r="CEC12" s="175"/>
      <c r="CEE12" s="175"/>
      <c r="CEF12" s="177"/>
      <c r="CEG12" s="175"/>
      <c r="CEI12" s="175"/>
      <c r="CEJ12" s="177"/>
      <c r="CEK12" s="175"/>
      <c r="CEM12" s="175"/>
      <c r="CEN12" s="177"/>
      <c r="CEO12" s="175"/>
      <c r="CEQ12" s="175"/>
      <c r="CER12" s="177"/>
      <c r="CES12" s="175"/>
      <c r="CEU12" s="175"/>
      <c r="CEV12" s="177"/>
      <c r="CEW12" s="175"/>
      <c r="CEY12" s="175"/>
      <c r="CEZ12" s="177"/>
      <c r="CFA12" s="175"/>
      <c r="CFC12" s="175"/>
      <c r="CFD12" s="177"/>
      <c r="CFE12" s="175"/>
      <c r="CFG12" s="175"/>
      <c r="CFH12" s="177"/>
      <c r="CFI12" s="175"/>
      <c r="CFK12" s="175"/>
      <c r="CFL12" s="177"/>
      <c r="CFM12" s="175"/>
      <c r="CFO12" s="175"/>
      <c r="CFP12" s="177"/>
      <c r="CFQ12" s="175"/>
      <c r="CFS12" s="175"/>
      <c r="CFT12" s="177"/>
      <c r="CFU12" s="175"/>
      <c r="CFW12" s="175"/>
      <c r="CFX12" s="177"/>
      <c r="CFY12" s="175"/>
      <c r="CGA12" s="175"/>
      <c r="CGB12" s="177"/>
      <c r="CGC12" s="175"/>
      <c r="CGE12" s="175"/>
      <c r="CGF12" s="177"/>
      <c r="CGG12" s="175"/>
      <c r="CGI12" s="175"/>
      <c r="CGJ12" s="177"/>
      <c r="CGK12" s="175"/>
      <c r="CGM12" s="175"/>
      <c r="CGN12" s="177"/>
      <c r="CGO12" s="175"/>
      <c r="CGQ12" s="175"/>
      <c r="CGR12" s="177"/>
      <c r="CGS12" s="175"/>
      <c r="CGU12" s="175"/>
      <c r="CGV12" s="177"/>
      <c r="CGW12" s="175"/>
      <c r="CGY12" s="175"/>
      <c r="CGZ12" s="177"/>
      <c r="CHA12" s="175"/>
      <c r="CHC12" s="175"/>
      <c r="CHD12" s="177"/>
      <c r="CHE12" s="175"/>
      <c r="CHG12" s="175"/>
      <c r="CHH12" s="177"/>
      <c r="CHI12" s="175"/>
      <c r="CHK12" s="175"/>
      <c r="CHL12" s="177"/>
      <c r="CHM12" s="175"/>
      <c r="CHO12" s="175"/>
      <c r="CHP12" s="177"/>
      <c r="CHQ12" s="175"/>
      <c r="CHS12" s="175"/>
      <c r="CHT12" s="177"/>
      <c r="CHU12" s="175"/>
      <c r="CHW12" s="175"/>
      <c r="CHX12" s="177"/>
      <c r="CHY12" s="175"/>
      <c r="CIA12" s="175"/>
      <c r="CIB12" s="177"/>
      <c r="CIC12" s="175"/>
      <c r="CIE12" s="175"/>
      <c r="CIF12" s="177"/>
      <c r="CIG12" s="175"/>
      <c r="CII12" s="175"/>
      <c r="CIJ12" s="177"/>
      <c r="CIK12" s="175"/>
      <c r="CIM12" s="175"/>
      <c r="CIN12" s="177"/>
      <c r="CIO12" s="175"/>
      <c r="CIQ12" s="175"/>
      <c r="CIR12" s="177"/>
      <c r="CIS12" s="175"/>
      <c r="CIU12" s="175"/>
      <c r="CIV12" s="177"/>
      <c r="CIW12" s="175"/>
      <c r="CIY12" s="175"/>
      <c r="CIZ12" s="177"/>
      <c r="CJA12" s="175"/>
      <c r="CJC12" s="175"/>
      <c r="CJD12" s="177"/>
      <c r="CJE12" s="175"/>
      <c r="CJG12" s="175"/>
      <c r="CJH12" s="177"/>
      <c r="CJI12" s="175"/>
      <c r="CJK12" s="175"/>
      <c r="CJL12" s="177"/>
      <c r="CJM12" s="175"/>
      <c r="CJO12" s="175"/>
      <c r="CJP12" s="177"/>
      <c r="CJQ12" s="175"/>
      <c r="CJS12" s="175"/>
      <c r="CJT12" s="177"/>
      <c r="CJU12" s="175"/>
      <c r="CJW12" s="175"/>
      <c r="CJX12" s="177"/>
      <c r="CJY12" s="175"/>
      <c r="CKA12" s="175"/>
      <c r="CKB12" s="177"/>
      <c r="CKC12" s="175"/>
      <c r="CKE12" s="175"/>
      <c r="CKF12" s="177"/>
      <c r="CKG12" s="175"/>
      <c r="CKI12" s="175"/>
      <c r="CKJ12" s="177"/>
      <c r="CKK12" s="175"/>
      <c r="CKM12" s="175"/>
      <c r="CKN12" s="177"/>
      <c r="CKO12" s="175"/>
      <c r="CKQ12" s="175"/>
      <c r="CKR12" s="177"/>
      <c r="CKS12" s="175"/>
      <c r="CKU12" s="175"/>
      <c r="CKV12" s="177"/>
      <c r="CKW12" s="175"/>
      <c r="CKY12" s="175"/>
      <c r="CKZ12" s="177"/>
      <c r="CLA12" s="175"/>
      <c r="CLC12" s="175"/>
      <c r="CLD12" s="177"/>
      <c r="CLE12" s="175"/>
      <c r="CLG12" s="175"/>
      <c r="CLH12" s="177"/>
      <c r="CLI12" s="175"/>
      <c r="CLK12" s="175"/>
      <c r="CLL12" s="177"/>
      <c r="CLM12" s="175"/>
      <c r="CLO12" s="175"/>
      <c r="CLP12" s="177"/>
      <c r="CLQ12" s="175"/>
      <c r="CLS12" s="175"/>
      <c r="CLT12" s="177"/>
      <c r="CLU12" s="175"/>
      <c r="CLW12" s="175"/>
      <c r="CLX12" s="177"/>
      <c r="CLY12" s="175"/>
      <c r="CMA12" s="175"/>
      <c r="CMB12" s="177"/>
      <c r="CMC12" s="175"/>
      <c r="CME12" s="175"/>
      <c r="CMF12" s="177"/>
      <c r="CMG12" s="175"/>
      <c r="CMI12" s="175"/>
      <c r="CMJ12" s="177"/>
      <c r="CMK12" s="175"/>
      <c r="CMM12" s="175"/>
      <c r="CMN12" s="177"/>
      <c r="CMO12" s="175"/>
      <c r="CMQ12" s="175"/>
      <c r="CMR12" s="177"/>
      <c r="CMS12" s="175"/>
      <c r="CMU12" s="175"/>
      <c r="CMV12" s="177"/>
      <c r="CMW12" s="175"/>
      <c r="CMY12" s="175"/>
      <c r="CMZ12" s="177"/>
      <c r="CNA12" s="175"/>
      <c r="CNC12" s="175"/>
      <c r="CND12" s="177"/>
      <c r="CNE12" s="175"/>
      <c r="CNG12" s="175"/>
      <c r="CNH12" s="177"/>
      <c r="CNI12" s="175"/>
      <c r="CNK12" s="175"/>
      <c r="CNL12" s="177"/>
      <c r="CNM12" s="175"/>
      <c r="CNO12" s="175"/>
      <c r="CNP12" s="177"/>
      <c r="CNQ12" s="175"/>
      <c r="CNS12" s="175"/>
      <c r="CNT12" s="177"/>
      <c r="CNU12" s="175"/>
      <c r="CNW12" s="175"/>
      <c r="CNX12" s="177"/>
      <c r="CNY12" s="175"/>
      <c r="COA12" s="175"/>
      <c r="COB12" s="177"/>
      <c r="COC12" s="175"/>
      <c r="COE12" s="175"/>
      <c r="COF12" s="177"/>
      <c r="COG12" s="175"/>
      <c r="COI12" s="175"/>
      <c r="COJ12" s="177"/>
      <c r="COK12" s="175"/>
      <c r="COM12" s="175"/>
      <c r="CON12" s="177"/>
      <c r="COO12" s="175"/>
      <c r="COQ12" s="175"/>
      <c r="COR12" s="177"/>
      <c r="COS12" s="175"/>
      <c r="COU12" s="175"/>
      <c r="COV12" s="177"/>
      <c r="COW12" s="175"/>
      <c r="COY12" s="175"/>
      <c r="COZ12" s="177"/>
      <c r="CPA12" s="175"/>
      <c r="CPC12" s="175"/>
      <c r="CPD12" s="177"/>
      <c r="CPE12" s="175"/>
      <c r="CPG12" s="175"/>
      <c r="CPH12" s="177"/>
      <c r="CPI12" s="175"/>
      <c r="CPK12" s="175"/>
      <c r="CPL12" s="177"/>
      <c r="CPM12" s="175"/>
      <c r="CPO12" s="175"/>
      <c r="CPP12" s="177"/>
      <c r="CPQ12" s="175"/>
      <c r="CPS12" s="175"/>
      <c r="CPT12" s="177"/>
      <c r="CPU12" s="175"/>
      <c r="CPW12" s="175"/>
      <c r="CPX12" s="177"/>
      <c r="CPY12" s="175"/>
      <c r="CQA12" s="175"/>
      <c r="CQB12" s="177"/>
      <c r="CQC12" s="175"/>
      <c r="CQE12" s="175"/>
      <c r="CQF12" s="177"/>
      <c r="CQG12" s="175"/>
      <c r="CQI12" s="175"/>
      <c r="CQJ12" s="177"/>
      <c r="CQK12" s="175"/>
      <c r="CQM12" s="175"/>
      <c r="CQN12" s="177"/>
      <c r="CQO12" s="175"/>
      <c r="CQQ12" s="175"/>
      <c r="CQR12" s="177"/>
      <c r="CQS12" s="175"/>
      <c r="CQU12" s="175"/>
      <c r="CQV12" s="177"/>
      <c r="CQW12" s="175"/>
      <c r="CQY12" s="175"/>
      <c r="CQZ12" s="177"/>
      <c r="CRA12" s="175"/>
      <c r="CRC12" s="175"/>
      <c r="CRD12" s="177"/>
      <c r="CRE12" s="175"/>
      <c r="CRG12" s="175"/>
      <c r="CRH12" s="177"/>
      <c r="CRI12" s="175"/>
      <c r="CRK12" s="175"/>
      <c r="CRL12" s="177"/>
      <c r="CRM12" s="175"/>
      <c r="CRO12" s="175"/>
      <c r="CRP12" s="177"/>
      <c r="CRQ12" s="175"/>
      <c r="CRS12" s="175"/>
      <c r="CRT12" s="177"/>
      <c r="CRU12" s="175"/>
      <c r="CRW12" s="175"/>
      <c r="CRX12" s="177"/>
      <c r="CRY12" s="175"/>
      <c r="CSA12" s="175"/>
      <c r="CSB12" s="177"/>
      <c r="CSC12" s="175"/>
      <c r="CSE12" s="175"/>
      <c r="CSF12" s="177"/>
      <c r="CSG12" s="175"/>
      <c r="CSI12" s="175"/>
      <c r="CSJ12" s="177"/>
      <c r="CSK12" s="175"/>
      <c r="CSM12" s="175"/>
      <c r="CSN12" s="177"/>
      <c r="CSO12" s="175"/>
      <c r="CSQ12" s="175"/>
      <c r="CSR12" s="177"/>
      <c r="CSS12" s="175"/>
      <c r="CSU12" s="175"/>
      <c r="CSV12" s="177"/>
      <c r="CSW12" s="175"/>
      <c r="CSY12" s="175"/>
      <c r="CSZ12" s="177"/>
      <c r="CTA12" s="175"/>
      <c r="CTC12" s="175"/>
      <c r="CTD12" s="177"/>
      <c r="CTE12" s="175"/>
      <c r="CTG12" s="175"/>
      <c r="CTH12" s="177"/>
      <c r="CTI12" s="175"/>
      <c r="CTK12" s="175"/>
      <c r="CTL12" s="177"/>
      <c r="CTM12" s="175"/>
      <c r="CTO12" s="175"/>
      <c r="CTP12" s="177"/>
      <c r="CTQ12" s="175"/>
      <c r="CTS12" s="175"/>
      <c r="CTT12" s="177"/>
      <c r="CTU12" s="175"/>
      <c r="CTW12" s="175"/>
      <c r="CTX12" s="177"/>
      <c r="CTY12" s="175"/>
      <c r="CUA12" s="175"/>
      <c r="CUB12" s="177"/>
      <c r="CUC12" s="175"/>
      <c r="CUE12" s="175"/>
      <c r="CUF12" s="177"/>
      <c r="CUG12" s="175"/>
      <c r="CUI12" s="175"/>
      <c r="CUJ12" s="177"/>
      <c r="CUK12" s="175"/>
      <c r="CUM12" s="175"/>
      <c r="CUN12" s="177"/>
      <c r="CUO12" s="175"/>
      <c r="CUQ12" s="175"/>
      <c r="CUR12" s="177"/>
      <c r="CUS12" s="175"/>
      <c r="CUU12" s="175"/>
      <c r="CUV12" s="177"/>
      <c r="CUW12" s="175"/>
      <c r="CUY12" s="175"/>
      <c r="CUZ12" s="177"/>
      <c r="CVA12" s="175"/>
      <c r="CVC12" s="175"/>
      <c r="CVD12" s="177"/>
      <c r="CVE12" s="175"/>
      <c r="CVG12" s="175"/>
      <c r="CVH12" s="177"/>
      <c r="CVI12" s="175"/>
      <c r="CVK12" s="175"/>
      <c r="CVL12" s="177"/>
      <c r="CVM12" s="175"/>
      <c r="CVO12" s="175"/>
      <c r="CVP12" s="177"/>
      <c r="CVQ12" s="175"/>
      <c r="CVS12" s="175"/>
      <c r="CVT12" s="177"/>
      <c r="CVU12" s="175"/>
      <c r="CVW12" s="175"/>
      <c r="CVX12" s="177"/>
      <c r="CVY12" s="175"/>
      <c r="CWA12" s="175"/>
      <c r="CWB12" s="177"/>
      <c r="CWC12" s="175"/>
      <c r="CWE12" s="175"/>
      <c r="CWF12" s="177"/>
      <c r="CWG12" s="175"/>
      <c r="CWI12" s="175"/>
      <c r="CWJ12" s="177"/>
      <c r="CWK12" s="175"/>
      <c r="CWM12" s="175"/>
      <c r="CWN12" s="177"/>
      <c r="CWO12" s="175"/>
      <c r="CWQ12" s="175"/>
      <c r="CWR12" s="177"/>
      <c r="CWS12" s="175"/>
      <c r="CWU12" s="175"/>
      <c r="CWV12" s="177"/>
      <c r="CWW12" s="175"/>
      <c r="CWY12" s="175"/>
      <c r="CWZ12" s="177"/>
      <c r="CXA12" s="175"/>
      <c r="CXC12" s="175"/>
      <c r="CXD12" s="177"/>
      <c r="CXE12" s="175"/>
      <c r="CXG12" s="175"/>
      <c r="CXH12" s="177"/>
      <c r="CXI12" s="175"/>
      <c r="CXK12" s="175"/>
      <c r="CXL12" s="177"/>
      <c r="CXM12" s="175"/>
      <c r="CXO12" s="175"/>
      <c r="CXP12" s="177"/>
      <c r="CXQ12" s="175"/>
      <c r="CXS12" s="175"/>
      <c r="CXT12" s="177"/>
      <c r="CXU12" s="175"/>
      <c r="CXW12" s="175"/>
      <c r="CXX12" s="177"/>
      <c r="CXY12" s="175"/>
      <c r="CYA12" s="175"/>
      <c r="CYB12" s="177"/>
      <c r="CYC12" s="175"/>
      <c r="CYE12" s="175"/>
      <c r="CYF12" s="177"/>
      <c r="CYG12" s="175"/>
      <c r="CYI12" s="175"/>
      <c r="CYJ12" s="177"/>
      <c r="CYK12" s="175"/>
      <c r="CYM12" s="175"/>
      <c r="CYN12" s="177"/>
      <c r="CYO12" s="175"/>
      <c r="CYQ12" s="175"/>
      <c r="CYR12" s="177"/>
      <c r="CYS12" s="175"/>
      <c r="CYU12" s="175"/>
      <c r="CYV12" s="177"/>
      <c r="CYW12" s="175"/>
      <c r="CYY12" s="175"/>
      <c r="CYZ12" s="177"/>
      <c r="CZA12" s="175"/>
      <c r="CZC12" s="175"/>
      <c r="CZD12" s="177"/>
      <c r="CZE12" s="175"/>
      <c r="CZG12" s="175"/>
      <c r="CZH12" s="177"/>
      <c r="CZI12" s="175"/>
      <c r="CZK12" s="175"/>
      <c r="CZL12" s="177"/>
      <c r="CZM12" s="175"/>
      <c r="CZO12" s="175"/>
      <c r="CZP12" s="177"/>
      <c r="CZQ12" s="175"/>
      <c r="CZS12" s="175"/>
      <c r="CZT12" s="177"/>
      <c r="CZU12" s="175"/>
      <c r="CZW12" s="175"/>
      <c r="CZX12" s="177"/>
      <c r="CZY12" s="175"/>
      <c r="DAA12" s="175"/>
      <c r="DAB12" s="177"/>
      <c r="DAC12" s="175"/>
      <c r="DAE12" s="175"/>
      <c r="DAF12" s="177"/>
      <c r="DAG12" s="175"/>
      <c r="DAI12" s="175"/>
      <c r="DAJ12" s="177"/>
      <c r="DAK12" s="175"/>
      <c r="DAM12" s="175"/>
      <c r="DAN12" s="177"/>
      <c r="DAO12" s="175"/>
      <c r="DAQ12" s="175"/>
      <c r="DAR12" s="177"/>
      <c r="DAS12" s="175"/>
      <c r="DAU12" s="175"/>
      <c r="DAV12" s="177"/>
      <c r="DAW12" s="175"/>
      <c r="DAY12" s="175"/>
      <c r="DAZ12" s="177"/>
      <c r="DBA12" s="175"/>
      <c r="DBC12" s="175"/>
      <c r="DBD12" s="177"/>
      <c r="DBE12" s="175"/>
      <c r="DBG12" s="175"/>
      <c r="DBH12" s="177"/>
      <c r="DBI12" s="175"/>
      <c r="DBK12" s="175"/>
      <c r="DBL12" s="177"/>
      <c r="DBM12" s="175"/>
      <c r="DBO12" s="175"/>
      <c r="DBP12" s="177"/>
      <c r="DBQ12" s="175"/>
      <c r="DBS12" s="175"/>
      <c r="DBT12" s="177"/>
      <c r="DBU12" s="175"/>
      <c r="DBW12" s="175"/>
      <c r="DBX12" s="177"/>
      <c r="DBY12" s="175"/>
      <c r="DCA12" s="175"/>
      <c r="DCB12" s="177"/>
      <c r="DCC12" s="175"/>
      <c r="DCE12" s="175"/>
      <c r="DCF12" s="177"/>
      <c r="DCG12" s="175"/>
      <c r="DCI12" s="175"/>
      <c r="DCJ12" s="177"/>
      <c r="DCK12" s="175"/>
      <c r="DCM12" s="175"/>
      <c r="DCN12" s="177"/>
      <c r="DCO12" s="175"/>
      <c r="DCQ12" s="175"/>
      <c r="DCR12" s="177"/>
      <c r="DCS12" s="175"/>
      <c r="DCU12" s="175"/>
      <c r="DCV12" s="177"/>
      <c r="DCW12" s="175"/>
      <c r="DCY12" s="175"/>
      <c r="DCZ12" s="177"/>
      <c r="DDA12" s="175"/>
      <c r="DDC12" s="175"/>
      <c r="DDD12" s="177"/>
      <c r="DDE12" s="175"/>
      <c r="DDG12" s="175"/>
      <c r="DDH12" s="177"/>
      <c r="DDI12" s="175"/>
      <c r="DDK12" s="175"/>
      <c r="DDL12" s="177"/>
      <c r="DDM12" s="175"/>
      <c r="DDO12" s="175"/>
      <c r="DDP12" s="177"/>
      <c r="DDQ12" s="175"/>
      <c r="DDS12" s="175"/>
      <c r="DDT12" s="177"/>
      <c r="DDU12" s="175"/>
      <c r="DDW12" s="175"/>
      <c r="DDX12" s="177"/>
      <c r="DDY12" s="175"/>
      <c r="DEA12" s="175"/>
      <c r="DEB12" s="177"/>
      <c r="DEC12" s="175"/>
      <c r="DEE12" s="175"/>
      <c r="DEF12" s="177"/>
      <c r="DEG12" s="175"/>
      <c r="DEI12" s="175"/>
      <c r="DEJ12" s="177"/>
      <c r="DEK12" s="175"/>
      <c r="DEM12" s="175"/>
      <c r="DEN12" s="177"/>
      <c r="DEO12" s="175"/>
      <c r="DEQ12" s="175"/>
      <c r="DER12" s="177"/>
      <c r="DES12" s="175"/>
      <c r="DEU12" s="175"/>
      <c r="DEV12" s="177"/>
      <c r="DEW12" s="175"/>
      <c r="DEY12" s="175"/>
      <c r="DEZ12" s="177"/>
      <c r="DFA12" s="175"/>
      <c r="DFC12" s="175"/>
      <c r="DFD12" s="177"/>
      <c r="DFE12" s="175"/>
      <c r="DFG12" s="175"/>
      <c r="DFH12" s="177"/>
      <c r="DFI12" s="175"/>
      <c r="DFK12" s="175"/>
      <c r="DFL12" s="177"/>
      <c r="DFM12" s="175"/>
      <c r="DFO12" s="175"/>
      <c r="DFP12" s="177"/>
      <c r="DFQ12" s="175"/>
      <c r="DFS12" s="175"/>
      <c r="DFT12" s="177"/>
      <c r="DFU12" s="175"/>
      <c r="DFW12" s="175"/>
      <c r="DFX12" s="177"/>
      <c r="DFY12" s="175"/>
      <c r="DGA12" s="175"/>
      <c r="DGB12" s="177"/>
      <c r="DGC12" s="175"/>
      <c r="DGE12" s="175"/>
      <c r="DGF12" s="177"/>
      <c r="DGG12" s="175"/>
      <c r="DGI12" s="175"/>
      <c r="DGJ12" s="177"/>
      <c r="DGK12" s="175"/>
      <c r="DGM12" s="175"/>
      <c r="DGN12" s="177"/>
      <c r="DGO12" s="175"/>
      <c r="DGQ12" s="175"/>
      <c r="DGR12" s="177"/>
      <c r="DGS12" s="175"/>
      <c r="DGU12" s="175"/>
      <c r="DGV12" s="177"/>
      <c r="DGW12" s="175"/>
      <c r="DGY12" s="175"/>
      <c r="DGZ12" s="177"/>
      <c r="DHA12" s="175"/>
      <c r="DHC12" s="175"/>
      <c r="DHD12" s="177"/>
      <c r="DHE12" s="175"/>
      <c r="DHG12" s="175"/>
      <c r="DHH12" s="177"/>
      <c r="DHI12" s="175"/>
      <c r="DHK12" s="175"/>
      <c r="DHL12" s="177"/>
      <c r="DHM12" s="175"/>
      <c r="DHO12" s="175"/>
      <c r="DHP12" s="177"/>
      <c r="DHQ12" s="175"/>
      <c r="DHS12" s="175"/>
      <c r="DHT12" s="177"/>
      <c r="DHU12" s="175"/>
      <c r="DHW12" s="175"/>
      <c r="DHX12" s="177"/>
      <c r="DHY12" s="175"/>
      <c r="DIA12" s="175"/>
      <c r="DIB12" s="177"/>
      <c r="DIC12" s="175"/>
      <c r="DIE12" s="175"/>
      <c r="DIF12" s="177"/>
      <c r="DIG12" s="175"/>
      <c r="DII12" s="175"/>
      <c r="DIJ12" s="177"/>
      <c r="DIK12" s="175"/>
      <c r="DIM12" s="175"/>
      <c r="DIN12" s="177"/>
      <c r="DIO12" s="175"/>
      <c r="DIQ12" s="175"/>
      <c r="DIR12" s="177"/>
      <c r="DIS12" s="175"/>
      <c r="DIU12" s="175"/>
      <c r="DIV12" s="177"/>
      <c r="DIW12" s="175"/>
      <c r="DIY12" s="175"/>
      <c r="DIZ12" s="177"/>
      <c r="DJA12" s="175"/>
      <c r="DJC12" s="175"/>
      <c r="DJD12" s="177"/>
      <c r="DJE12" s="175"/>
      <c r="DJG12" s="175"/>
      <c r="DJH12" s="177"/>
      <c r="DJI12" s="175"/>
      <c r="DJK12" s="175"/>
      <c r="DJL12" s="177"/>
      <c r="DJM12" s="175"/>
      <c r="DJO12" s="175"/>
      <c r="DJP12" s="177"/>
      <c r="DJQ12" s="175"/>
      <c r="DJS12" s="175"/>
      <c r="DJT12" s="177"/>
      <c r="DJU12" s="175"/>
      <c r="DJW12" s="175"/>
      <c r="DJX12" s="177"/>
      <c r="DJY12" s="175"/>
      <c r="DKA12" s="175"/>
      <c r="DKB12" s="177"/>
      <c r="DKC12" s="175"/>
      <c r="DKE12" s="175"/>
      <c r="DKF12" s="177"/>
      <c r="DKG12" s="175"/>
      <c r="DKI12" s="175"/>
      <c r="DKJ12" s="177"/>
      <c r="DKK12" s="175"/>
      <c r="DKM12" s="175"/>
      <c r="DKN12" s="177"/>
      <c r="DKO12" s="175"/>
      <c r="DKQ12" s="175"/>
      <c r="DKR12" s="177"/>
      <c r="DKS12" s="175"/>
      <c r="DKU12" s="175"/>
      <c r="DKV12" s="177"/>
      <c r="DKW12" s="175"/>
      <c r="DKY12" s="175"/>
      <c r="DKZ12" s="177"/>
      <c r="DLA12" s="175"/>
      <c r="DLC12" s="175"/>
      <c r="DLD12" s="177"/>
      <c r="DLE12" s="175"/>
      <c r="DLG12" s="175"/>
      <c r="DLH12" s="177"/>
      <c r="DLI12" s="175"/>
      <c r="DLK12" s="175"/>
      <c r="DLL12" s="177"/>
      <c r="DLM12" s="175"/>
      <c r="DLO12" s="175"/>
      <c r="DLP12" s="177"/>
      <c r="DLQ12" s="175"/>
      <c r="DLS12" s="175"/>
      <c r="DLT12" s="177"/>
      <c r="DLU12" s="175"/>
      <c r="DLW12" s="175"/>
      <c r="DLX12" s="177"/>
      <c r="DLY12" s="175"/>
      <c r="DMA12" s="175"/>
      <c r="DMB12" s="177"/>
      <c r="DMC12" s="175"/>
      <c r="DME12" s="175"/>
      <c r="DMF12" s="177"/>
      <c r="DMG12" s="175"/>
      <c r="DMI12" s="175"/>
      <c r="DMJ12" s="177"/>
      <c r="DMK12" s="175"/>
      <c r="DMM12" s="175"/>
      <c r="DMN12" s="177"/>
      <c r="DMO12" s="175"/>
      <c r="DMQ12" s="175"/>
      <c r="DMR12" s="177"/>
      <c r="DMS12" s="175"/>
      <c r="DMU12" s="175"/>
      <c r="DMV12" s="177"/>
      <c r="DMW12" s="175"/>
      <c r="DMY12" s="175"/>
      <c r="DMZ12" s="177"/>
      <c r="DNA12" s="175"/>
      <c r="DNC12" s="175"/>
      <c r="DND12" s="177"/>
      <c r="DNE12" s="175"/>
      <c r="DNG12" s="175"/>
      <c r="DNH12" s="177"/>
      <c r="DNI12" s="175"/>
      <c r="DNK12" s="175"/>
      <c r="DNL12" s="177"/>
      <c r="DNM12" s="175"/>
      <c r="DNO12" s="175"/>
      <c r="DNP12" s="177"/>
      <c r="DNQ12" s="175"/>
      <c r="DNS12" s="175"/>
      <c r="DNT12" s="177"/>
      <c r="DNU12" s="175"/>
      <c r="DNW12" s="175"/>
      <c r="DNX12" s="177"/>
      <c r="DNY12" s="175"/>
      <c r="DOA12" s="175"/>
      <c r="DOB12" s="177"/>
      <c r="DOC12" s="175"/>
      <c r="DOE12" s="175"/>
      <c r="DOF12" s="177"/>
      <c r="DOG12" s="175"/>
      <c r="DOI12" s="175"/>
      <c r="DOJ12" s="177"/>
      <c r="DOK12" s="175"/>
      <c r="DOM12" s="175"/>
      <c r="DON12" s="177"/>
      <c r="DOO12" s="175"/>
      <c r="DOQ12" s="175"/>
      <c r="DOR12" s="177"/>
      <c r="DOS12" s="175"/>
      <c r="DOU12" s="175"/>
      <c r="DOV12" s="177"/>
      <c r="DOW12" s="175"/>
      <c r="DOY12" s="175"/>
      <c r="DOZ12" s="177"/>
      <c r="DPA12" s="175"/>
      <c r="DPC12" s="175"/>
      <c r="DPD12" s="177"/>
      <c r="DPE12" s="175"/>
      <c r="DPG12" s="175"/>
      <c r="DPH12" s="177"/>
      <c r="DPI12" s="175"/>
      <c r="DPK12" s="175"/>
      <c r="DPL12" s="177"/>
      <c r="DPM12" s="175"/>
      <c r="DPO12" s="175"/>
      <c r="DPP12" s="177"/>
      <c r="DPQ12" s="175"/>
      <c r="DPS12" s="175"/>
      <c r="DPT12" s="177"/>
      <c r="DPU12" s="175"/>
      <c r="DPW12" s="175"/>
      <c r="DPX12" s="177"/>
      <c r="DPY12" s="175"/>
      <c r="DQA12" s="175"/>
      <c r="DQB12" s="177"/>
      <c r="DQC12" s="175"/>
      <c r="DQE12" s="175"/>
      <c r="DQF12" s="177"/>
      <c r="DQG12" s="175"/>
      <c r="DQI12" s="175"/>
      <c r="DQJ12" s="177"/>
      <c r="DQK12" s="175"/>
      <c r="DQM12" s="175"/>
      <c r="DQN12" s="177"/>
      <c r="DQO12" s="175"/>
      <c r="DQQ12" s="175"/>
      <c r="DQR12" s="177"/>
      <c r="DQS12" s="175"/>
      <c r="DQU12" s="175"/>
      <c r="DQV12" s="177"/>
      <c r="DQW12" s="175"/>
      <c r="DQY12" s="175"/>
      <c r="DQZ12" s="177"/>
      <c r="DRA12" s="175"/>
      <c r="DRC12" s="175"/>
      <c r="DRD12" s="177"/>
      <c r="DRE12" s="175"/>
      <c r="DRG12" s="175"/>
      <c r="DRH12" s="177"/>
      <c r="DRI12" s="175"/>
      <c r="DRK12" s="175"/>
      <c r="DRL12" s="177"/>
      <c r="DRM12" s="175"/>
      <c r="DRO12" s="175"/>
      <c r="DRP12" s="177"/>
      <c r="DRQ12" s="175"/>
      <c r="DRS12" s="175"/>
      <c r="DRT12" s="177"/>
      <c r="DRU12" s="175"/>
      <c r="DRW12" s="175"/>
      <c r="DRX12" s="177"/>
      <c r="DRY12" s="175"/>
      <c r="DSA12" s="175"/>
      <c r="DSB12" s="177"/>
      <c r="DSC12" s="175"/>
      <c r="DSE12" s="175"/>
      <c r="DSF12" s="177"/>
      <c r="DSG12" s="175"/>
      <c r="DSI12" s="175"/>
      <c r="DSJ12" s="177"/>
      <c r="DSK12" s="175"/>
      <c r="DSM12" s="175"/>
      <c r="DSN12" s="177"/>
      <c r="DSO12" s="175"/>
      <c r="DSQ12" s="175"/>
      <c r="DSR12" s="177"/>
      <c r="DSS12" s="175"/>
      <c r="DSU12" s="175"/>
      <c r="DSV12" s="177"/>
      <c r="DSW12" s="175"/>
      <c r="DSY12" s="175"/>
      <c r="DSZ12" s="177"/>
      <c r="DTA12" s="175"/>
      <c r="DTC12" s="175"/>
      <c r="DTD12" s="177"/>
      <c r="DTE12" s="175"/>
      <c r="DTG12" s="175"/>
      <c r="DTH12" s="177"/>
      <c r="DTI12" s="175"/>
      <c r="DTK12" s="175"/>
      <c r="DTL12" s="177"/>
      <c r="DTM12" s="175"/>
      <c r="DTO12" s="175"/>
      <c r="DTP12" s="177"/>
      <c r="DTQ12" s="175"/>
      <c r="DTS12" s="175"/>
      <c r="DTT12" s="177"/>
      <c r="DTU12" s="175"/>
      <c r="DTW12" s="175"/>
      <c r="DTX12" s="177"/>
      <c r="DTY12" s="175"/>
      <c r="DUA12" s="175"/>
      <c r="DUB12" s="177"/>
      <c r="DUC12" s="175"/>
      <c r="DUE12" s="175"/>
      <c r="DUF12" s="177"/>
      <c r="DUG12" s="175"/>
      <c r="DUI12" s="175"/>
      <c r="DUJ12" s="177"/>
      <c r="DUK12" s="175"/>
      <c r="DUM12" s="175"/>
      <c r="DUN12" s="177"/>
      <c r="DUO12" s="175"/>
      <c r="DUQ12" s="175"/>
      <c r="DUR12" s="177"/>
      <c r="DUS12" s="175"/>
      <c r="DUU12" s="175"/>
      <c r="DUV12" s="177"/>
      <c r="DUW12" s="175"/>
      <c r="DUY12" s="175"/>
      <c r="DUZ12" s="177"/>
      <c r="DVA12" s="175"/>
      <c r="DVC12" s="175"/>
      <c r="DVD12" s="177"/>
      <c r="DVE12" s="175"/>
      <c r="DVG12" s="175"/>
      <c r="DVH12" s="177"/>
      <c r="DVI12" s="175"/>
      <c r="DVK12" s="175"/>
      <c r="DVL12" s="177"/>
      <c r="DVM12" s="175"/>
      <c r="DVO12" s="175"/>
      <c r="DVP12" s="177"/>
      <c r="DVQ12" s="175"/>
      <c r="DVS12" s="175"/>
      <c r="DVT12" s="177"/>
      <c r="DVU12" s="175"/>
      <c r="DVW12" s="175"/>
      <c r="DVX12" s="177"/>
      <c r="DVY12" s="175"/>
      <c r="DWA12" s="175"/>
      <c r="DWB12" s="177"/>
      <c r="DWC12" s="175"/>
      <c r="DWE12" s="175"/>
      <c r="DWF12" s="177"/>
      <c r="DWG12" s="175"/>
      <c r="DWI12" s="175"/>
      <c r="DWJ12" s="177"/>
      <c r="DWK12" s="175"/>
      <c r="DWM12" s="175"/>
      <c r="DWN12" s="177"/>
      <c r="DWO12" s="175"/>
      <c r="DWQ12" s="175"/>
      <c r="DWR12" s="177"/>
      <c r="DWS12" s="175"/>
      <c r="DWU12" s="175"/>
      <c r="DWV12" s="177"/>
      <c r="DWW12" s="175"/>
      <c r="DWY12" s="175"/>
      <c r="DWZ12" s="177"/>
      <c r="DXA12" s="175"/>
      <c r="DXC12" s="175"/>
      <c r="DXD12" s="177"/>
      <c r="DXE12" s="175"/>
      <c r="DXG12" s="175"/>
      <c r="DXH12" s="177"/>
      <c r="DXI12" s="175"/>
      <c r="DXK12" s="175"/>
      <c r="DXL12" s="177"/>
      <c r="DXM12" s="175"/>
      <c r="DXO12" s="175"/>
      <c r="DXP12" s="177"/>
      <c r="DXQ12" s="175"/>
      <c r="DXS12" s="175"/>
      <c r="DXT12" s="177"/>
      <c r="DXU12" s="175"/>
      <c r="DXW12" s="175"/>
      <c r="DXX12" s="177"/>
      <c r="DXY12" s="175"/>
      <c r="DYA12" s="175"/>
      <c r="DYB12" s="177"/>
      <c r="DYC12" s="175"/>
      <c r="DYE12" s="175"/>
      <c r="DYF12" s="177"/>
      <c r="DYG12" s="175"/>
      <c r="DYI12" s="175"/>
      <c r="DYJ12" s="177"/>
      <c r="DYK12" s="175"/>
      <c r="DYM12" s="175"/>
      <c r="DYN12" s="177"/>
      <c r="DYO12" s="175"/>
      <c r="DYQ12" s="175"/>
      <c r="DYR12" s="177"/>
      <c r="DYS12" s="175"/>
      <c r="DYU12" s="175"/>
      <c r="DYV12" s="177"/>
      <c r="DYW12" s="175"/>
      <c r="DYY12" s="175"/>
      <c r="DYZ12" s="177"/>
      <c r="DZA12" s="175"/>
      <c r="DZC12" s="175"/>
      <c r="DZD12" s="177"/>
      <c r="DZE12" s="175"/>
      <c r="DZG12" s="175"/>
      <c r="DZH12" s="177"/>
      <c r="DZI12" s="175"/>
      <c r="DZK12" s="175"/>
      <c r="DZL12" s="177"/>
      <c r="DZM12" s="175"/>
      <c r="DZO12" s="175"/>
      <c r="DZP12" s="177"/>
      <c r="DZQ12" s="175"/>
      <c r="DZS12" s="175"/>
      <c r="DZT12" s="177"/>
      <c r="DZU12" s="175"/>
      <c r="DZW12" s="175"/>
      <c r="DZX12" s="177"/>
      <c r="DZY12" s="175"/>
      <c r="EAA12" s="175"/>
      <c r="EAB12" s="177"/>
      <c r="EAC12" s="175"/>
      <c r="EAE12" s="175"/>
      <c r="EAF12" s="177"/>
      <c r="EAG12" s="175"/>
      <c r="EAI12" s="175"/>
      <c r="EAJ12" s="177"/>
      <c r="EAK12" s="175"/>
      <c r="EAM12" s="175"/>
      <c r="EAN12" s="177"/>
      <c r="EAO12" s="175"/>
      <c r="EAQ12" s="175"/>
      <c r="EAR12" s="177"/>
      <c r="EAS12" s="175"/>
      <c r="EAU12" s="175"/>
      <c r="EAV12" s="177"/>
      <c r="EAW12" s="175"/>
      <c r="EAY12" s="175"/>
      <c r="EAZ12" s="177"/>
      <c r="EBA12" s="175"/>
      <c r="EBC12" s="175"/>
      <c r="EBD12" s="177"/>
      <c r="EBE12" s="175"/>
      <c r="EBG12" s="175"/>
      <c r="EBH12" s="177"/>
      <c r="EBI12" s="175"/>
      <c r="EBK12" s="175"/>
      <c r="EBL12" s="177"/>
      <c r="EBM12" s="175"/>
      <c r="EBO12" s="175"/>
      <c r="EBP12" s="177"/>
      <c r="EBQ12" s="175"/>
      <c r="EBS12" s="175"/>
      <c r="EBT12" s="177"/>
      <c r="EBU12" s="175"/>
      <c r="EBW12" s="175"/>
      <c r="EBX12" s="177"/>
      <c r="EBY12" s="175"/>
      <c r="ECA12" s="175"/>
      <c r="ECB12" s="177"/>
      <c r="ECC12" s="175"/>
      <c r="ECE12" s="175"/>
      <c r="ECF12" s="177"/>
      <c r="ECG12" s="175"/>
      <c r="ECI12" s="175"/>
      <c r="ECJ12" s="177"/>
      <c r="ECK12" s="175"/>
      <c r="ECM12" s="175"/>
      <c r="ECN12" s="177"/>
      <c r="ECO12" s="175"/>
      <c r="ECQ12" s="175"/>
      <c r="ECR12" s="177"/>
      <c r="ECS12" s="175"/>
      <c r="ECU12" s="175"/>
      <c r="ECV12" s="177"/>
      <c r="ECW12" s="175"/>
      <c r="ECY12" s="175"/>
      <c r="ECZ12" s="177"/>
      <c r="EDA12" s="175"/>
      <c r="EDC12" s="175"/>
      <c r="EDD12" s="177"/>
      <c r="EDE12" s="175"/>
      <c r="EDG12" s="175"/>
      <c r="EDH12" s="177"/>
      <c r="EDI12" s="175"/>
      <c r="EDK12" s="175"/>
      <c r="EDL12" s="177"/>
      <c r="EDM12" s="175"/>
      <c r="EDO12" s="175"/>
      <c r="EDP12" s="177"/>
      <c r="EDQ12" s="175"/>
      <c r="EDS12" s="175"/>
      <c r="EDT12" s="177"/>
      <c r="EDU12" s="175"/>
      <c r="EDW12" s="175"/>
      <c r="EDX12" s="177"/>
      <c r="EDY12" s="175"/>
      <c r="EEA12" s="175"/>
      <c r="EEB12" s="177"/>
      <c r="EEC12" s="175"/>
      <c r="EEE12" s="175"/>
      <c r="EEF12" s="177"/>
      <c r="EEG12" s="175"/>
      <c r="EEI12" s="175"/>
      <c r="EEJ12" s="177"/>
      <c r="EEK12" s="175"/>
      <c r="EEM12" s="175"/>
      <c r="EEN12" s="177"/>
      <c r="EEO12" s="175"/>
      <c r="EEQ12" s="175"/>
      <c r="EER12" s="177"/>
      <c r="EES12" s="175"/>
      <c r="EEU12" s="175"/>
      <c r="EEV12" s="177"/>
      <c r="EEW12" s="175"/>
      <c r="EEY12" s="175"/>
      <c r="EEZ12" s="177"/>
      <c r="EFA12" s="175"/>
      <c r="EFC12" s="175"/>
      <c r="EFD12" s="177"/>
      <c r="EFE12" s="175"/>
      <c r="EFG12" s="175"/>
      <c r="EFH12" s="177"/>
      <c r="EFI12" s="175"/>
      <c r="EFK12" s="175"/>
      <c r="EFL12" s="177"/>
      <c r="EFM12" s="175"/>
      <c r="EFO12" s="175"/>
      <c r="EFP12" s="177"/>
      <c r="EFQ12" s="175"/>
      <c r="EFS12" s="175"/>
      <c r="EFT12" s="177"/>
      <c r="EFU12" s="175"/>
      <c r="EFW12" s="175"/>
      <c r="EFX12" s="177"/>
      <c r="EFY12" s="175"/>
      <c r="EGA12" s="175"/>
      <c r="EGB12" s="177"/>
      <c r="EGC12" s="175"/>
      <c r="EGE12" s="175"/>
      <c r="EGF12" s="177"/>
      <c r="EGG12" s="175"/>
      <c r="EGI12" s="175"/>
      <c r="EGJ12" s="177"/>
      <c r="EGK12" s="175"/>
      <c r="EGM12" s="175"/>
      <c r="EGN12" s="177"/>
      <c r="EGO12" s="175"/>
      <c r="EGQ12" s="175"/>
      <c r="EGR12" s="177"/>
      <c r="EGS12" s="175"/>
      <c r="EGU12" s="175"/>
      <c r="EGV12" s="177"/>
      <c r="EGW12" s="175"/>
      <c r="EGY12" s="175"/>
      <c r="EGZ12" s="177"/>
      <c r="EHA12" s="175"/>
      <c r="EHC12" s="175"/>
      <c r="EHD12" s="177"/>
      <c r="EHE12" s="175"/>
      <c r="EHG12" s="175"/>
      <c r="EHH12" s="177"/>
      <c r="EHI12" s="175"/>
      <c r="EHK12" s="175"/>
      <c r="EHL12" s="177"/>
      <c r="EHM12" s="175"/>
      <c r="EHO12" s="175"/>
      <c r="EHP12" s="177"/>
      <c r="EHQ12" s="175"/>
      <c r="EHS12" s="175"/>
      <c r="EHT12" s="177"/>
      <c r="EHU12" s="175"/>
      <c r="EHW12" s="175"/>
      <c r="EHX12" s="177"/>
      <c r="EHY12" s="175"/>
      <c r="EIA12" s="175"/>
      <c r="EIB12" s="177"/>
      <c r="EIC12" s="175"/>
      <c r="EIE12" s="175"/>
      <c r="EIF12" s="177"/>
      <c r="EIG12" s="175"/>
      <c r="EII12" s="175"/>
      <c r="EIJ12" s="177"/>
      <c r="EIK12" s="175"/>
      <c r="EIM12" s="175"/>
      <c r="EIN12" s="177"/>
      <c r="EIO12" s="175"/>
      <c r="EIQ12" s="175"/>
      <c r="EIR12" s="177"/>
      <c r="EIS12" s="175"/>
      <c r="EIU12" s="175"/>
      <c r="EIV12" s="177"/>
      <c r="EIW12" s="175"/>
      <c r="EIY12" s="175"/>
      <c r="EIZ12" s="177"/>
      <c r="EJA12" s="175"/>
      <c r="EJC12" s="175"/>
      <c r="EJD12" s="177"/>
      <c r="EJE12" s="175"/>
      <c r="EJG12" s="175"/>
      <c r="EJH12" s="177"/>
      <c r="EJI12" s="175"/>
      <c r="EJK12" s="175"/>
      <c r="EJL12" s="177"/>
      <c r="EJM12" s="175"/>
      <c r="EJO12" s="175"/>
      <c r="EJP12" s="177"/>
      <c r="EJQ12" s="175"/>
      <c r="EJS12" s="175"/>
      <c r="EJT12" s="177"/>
      <c r="EJU12" s="175"/>
      <c r="EJW12" s="175"/>
      <c r="EJX12" s="177"/>
      <c r="EJY12" s="175"/>
      <c r="EKA12" s="175"/>
      <c r="EKB12" s="177"/>
      <c r="EKC12" s="175"/>
      <c r="EKE12" s="175"/>
      <c r="EKF12" s="177"/>
      <c r="EKG12" s="175"/>
      <c r="EKI12" s="175"/>
      <c r="EKJ12" s="177"/>
      <c r="EKK12" s="175"/>
      <c r="EKM12" s="175"/>
      <c r="EKN12" s="177"/>
      <c r="EKO12" s="175"/>
      <c r="EKQ12" s="175"/>
      <c r="EKR12" s="177"/>
      <c r="EKS12" s="175"/>
      <c r="EKU12" s="175"/>
      <c r="EKV12" s="177"/>
      <c r="EKW12" s="175"/>
      <c r="EKY12" s="175"/>
      <c r="EKZ12" s="177"/>
      <c r="ELA12" s="175"/>
      <c r="ELC12" s="175"/>
      <c r="ELD12" s="177"/>
      <c r="ELE12" s="175"/>
      <c r="ELG12" s="175"/>
      <c r="ELH12" s="177"/>
      <c r="ELI12" s="175"/>
      <c r="ELK12" s="175"/>
      <c r="ELL12" s="177"/>
      <c r="ELM12" s="175"/>
      <c r="ELO12" s="175"/>
      <c r="ELP12" s="177"/>
      <c r="ELQ12" s="175"/>
      <c r="ELS12" s="175"/>
      <c r="ELT12" s="177"/>
      <c r="ELU12" s="175"/>
      <c r="ELW12" s="175"/>
      <c r="ELX12" s="177"/>
      <c r="ELY12" s="175"/>
      <c r="EMA12" s="175"/>
      <c r="EMB12" s="177"/>
      <c r="EMC12" s="175"/>
      <c r="EME12" s="175"/>
      <c r="EMF12" s="177"/>
      <c r="EMG12" s="175"/>
      <c r="EMI12" s="175"/>
      <c r="EMJ12" s="177"/>
      <c r="EMK12" s="175"/>
      <c r="EMM12" s="175"/>
      <c r="EMN12" s="177"/>
      <c r="EMO12" s="175"/>
      <c r="EMQ12" s="175"/>
      <c r="EMR12" s="177"/>
      <c r="EMS12" s="175"/>
      <c r="EMU12" s="175"/>
      <c r="EMV12" s="177"/>
      <c r="EMW12" s="175"/>
      <c r="EMY12" s="175"/>
      <c r="EMZ12" s="177"/>
      <c r="ENA12" s="175"/>
      <c r="ENC12" s="175"/>
      <c r="END12" s="177"/>
      <c r="ENE12" s="175"/>
      <c r="ENG12" s="175"/>
      <c r="ENH12" s="177"/>
      <c r="ENI12" s="175"/>
      <c r="ENK12" s="175"/>
      <c r="ENL12" s="177"/>
      <c r="ENM12" s="175"/>
      <c r="ENO12" s="175"/>
      <c r="ENP12" s="177"/>
      <c r="ENQ12" s="175"/>
      <c r="ENS12" s="175"/>
      <c r="ENT12" s="177"/>
      <c r="ENU12" s="175"/>
      <c r="ENW12" s="175"/>
      <c r="ENX12" s="177"/>
      <c r="ENY12" s="175"/>
      <c r="EOA12" s="175"/>
      <c r="EOB12" s="177"/>
      <c r="EOC12" s="175"/>
      <c r="EOE12" s="175"/>
      <c r="EOF12" s="177"/>
      <c r="EOG12" s="175"/>
      <c r="EOI12" s="175"/>
      <c r="EOJ12" s="177"/>
      <c r="EOK12" s="175"/>
      <c r="EOM12" s="175"/>
      <c r="EON12" s="177"/>
      <c r="EOO12" s="175"/>
      <c r="EOQ12" s="175"/>
      <c r="EOR12" s="177"/>
      <c r="EOS12" s="175"/>
      <c r="EOU12" s="175"/>
      <c r="EOV12" s="177"/>
      <c r="EOW12" s="175"/>
      <c r="EOY12" s="175"/>
      <c r="EOZ12" s="177"/>
      <c r="EPA12" s="175"/>
      <c r="EPC12" s="175"/>
      <c r="EPD12" s="177"/>
      <c r="EPE12" s="175"/>
      <c r="EPG12" s="175"/>
      <c r="EPH12" s="177"/>
      <c r="EPI12" s="175"/>
      <c r="EPK12" s="175"/>
      <c r="EPL12" s="177"/>
      <c r="EPM12" s="175"/>
      <c r="EPO12" s="175"/>
      <c r="EPP12" s="177"/>
      <c r="EPQ12" s="175"/>
      <c r="EPS12" s="175"/>
      <c r="EPT12" s="177"/>
      <c r="EPU12" s="175"/>
      <c r="EPW12" s="175"/>
      <c r="EPX12" s="177"/>
      <c r="EPY12" s="175"/>
      <c r="EQA12" s="175"/>
      <c r="EQB12" s="177"/>
      <c r="EQC12" s="175"/>
      <c r="EQE12" s="175"/>
      <c r="EQF12" s="177"/>
      <c r="EQG12" s="175"/>
      <c r="EQI12" s="175"/>
      <c r="EQJ12" s="177"/>
      <c r="EQK12" s="175"/>
      <c r="EQM12" s="175"/>
      <c r="EQN12" s="177"/>
      <c r="EQO12" s="175"/>
      <c r="EQQ12" s="175"/>
      <c r="EQR12" s="177"/>
      <c r="EQS12" s="175"/>
      <c r="EQU12" s="175"/>
      <c r="EQV12" s="177"/>
      <c r="EQW12" s="175"/>
      <c r="EQY12" s="175"/>
      <c r="EQZ12" s="177"/>
      <c r="ERA12" s="175"/>
      <c r="ERC12" s="175"/>
      <c r="ERD12" s="177"/>
      <c r="ERE12" s="175"/>
      <c r="ERG12" s="175"/>
      <c r="ERH12" s="177"/>
      <c r="ERI12" s="175"/>
      <c r="ERK12" s="175"/>
      <c r="ERL12" s="177"/>
      <c r="ERM12" s="175"/>
      <c r="ERO12" s="175"/>
      <c r="ERP12" s="177"/>
      <c r="ERQ12" s="175"/>
      <c r="ERS12" s="175"/>
      <c r="ERT12" s="177"/>
      <c r="ERU12" s="175"/>
      <c r="ERW12" s="175"/>
      <c r="ERX12" s="177"/>
      <c r="ERY12" s="175"/>
      <c r="ESA12" s="175"/>
      <c r="ESB12" s="177"/>
      <c r="ESC12" s="175"/>
      <c r="ESE12" s="175"/>
      <c r="ESF12" s="177"/>
      <c r="ESG12" s="175"/>
      <c r="ESI12" s="175"/>
      <c r="ESJ12" s="177"/>
      <c r="ESK12" s="175"/>
      <c r="ESM12" s="175"/>
      <c r="ESN12" s="177"/>
      <c r="ESO12" s="175"/>
      <c r="ESQ12" s="175"/>
      <c r="ESR12" s="177"/>
      <c r="ESS12" s="175"/>
      <c r="ESU12" s="175"/>
      <c r="ESV12" s="177"/>
      <c r="ESW12" s="175"/>
      <c r="ESY12" s="175"/>
      <c r="ESZ12" s="177"/>
      <c r="ETA12" s="175"/>
      <c r="ETC12" s="175"/>
      <c r="ETD12" s="177"/>
      <c r="ETE12" s="175"/>
      <c r="ETG12" s="175"/>
      <c r="ETH12" s="177"/>
      <c r="ETI12" s="175"/>
      <c r="ETK12" s="175"/>
      <c r="ETL12" s="177"/>
      <c r="ETM12" s="175"/>
      <c r="ETO12" s="175"/>
      <c r="ETP12" s="177"/>
      <c r="ETQ12" s="175"/>
      <c r="ETS12" s="175"/>
      <c r="ETT12" s="177"/>
      <c r="ETU12" s="175"/>
      <c r="ETW12" s="175"/>
      <c r="ETX12" s="177"/>
      <c r="ETY12" s="175"/>
      <c r="EUA12" s="175"/>
      <c r="EUB12" s="177"/>
      <c r="EUC12" s="175"/>
      <c r="EUE12" s="175"/>
      <c r="EUF12" s="177"/>
      <c r="EUG12" s="175"/>
      <c r="EUI12" s="175"/>
      <c r="EUJ12" s="177"/>
      <c r="EUK12" s="175"/>
      <c r="EUM12" s="175"/>
      <c r="EUN12" s="177"/>
      <c r="EUO12" s="175"/>
      <c r="EUQ12" s="175"/>
      <c r="EUR12" s="177"/>
      <c r="EUS12" s="175"/>
      <c r="EUU12" s="175"/>
      <c r="EUV12" s="177"/>
      <c r="EUW12" s="175"/>
      <c r="EUY12" s="175"/>
      <c r="EUZ12" s="177"/>
      <c r="EVA12" s="175"/>
      <c r="EVC12" s="175"/>
      <c r="EVD12" s="177"/>
      <c r="EVE12" s="175"/>
      <c r="EVG12" s="175"/>
      <c r="EVH12" s="177"/>
      <c r="EVI12" s="175"/>
      <c r="EVK12" s="175"/>
      <c r="EVL12" s="177"/>
      <c r="EVM12" s="175"/>
      <c r="EVO12" s="175"/>
      <c r="EVP12" s="177"/>
      <c r="EVQ12" s="175"/>
      <c r="EVS12" s="175"/>
      <c r="EVT12" s="177"/>
      <c r="EVU12" s="175"/>
      <c r="EVW12" s="175"/>
      <c r="EVX12" s="177"/>
      <c r="EVY12" s="175"/>
      <c r="EWA12" s="175"/>
      <c r="EWB12" s="177"/>
      <c r="EWC12" s="175"/>
      <c r="EWE12" s="175"/>
      <c r="EWF12" s="177"/>
      <c r="EWG12" s="175"/>
      <c r="EWI12" s="175"/>
      <c r="EWJ12" s="177"/>
      <c r="EWK12" s="175"/>
      <c r="EWM12" s="175"/>
      <c r="EWN12" s="177"/>
      <c r="EWO12" s="175"/>
      <c r="EWQ12" s="175"/>
      <c r="EWR12" s="177"/>
      <c r="EWS12" s="175"/>
      <c r="EWU12" s="175"/>
      <c r="EWV12" s="177"/>
      <c r="EWW12" s="175"/>
      <c r="EWY12" s="175"/>
      <c r="EWZ12" s="177"/>
      <c r="EXA12" s="175"/>
      <c r="EXC12" s="175"/>
      <c r="EXD12" s="177"/>
      <c r="EXE12" s="175"/>
      <c r="EXG12" s="175"/>
      <c r="EXH12" s="177"/>
      <c r="EXI12" s="175"/>
      <c r="EXK12" s="175"/>
      <c r="EXL12" s="177"/>
      <c r="EXM12" s="175"/>
      <c r="EXO12" s="175"/>
      <c r="EXP12" s="177"/>
      <c r="EXQ12" s="175"/>
      <c r="EXS12" s="175"/>
      <c r="EXT12" s="177"/>
      <c r="EXU12" s="175"/>
      <c r="EXW12" s="175"/>
      <c r="EXX12" s="177"/>
      <c r="EXY12" s="175"/>
      <c r="EYA12" s="175"/>
      <c r="EYB12" s="177"/>
      <c r="EYC12" s="175"/>
      <c r="EYE12" s="175"/>
      <c r="EYF12" s="177"/>
      <c r="EYG12" s="175"/>
      <c r="EYI12" s="175"/>
      <c r="EYJ12" s="177"/>
      <c r="EYK12" s="175"/>
      <c r="EYM12" s="175"/>
      <c r="EYN12" s="177"/>
      <c r="EYO12" s="175"/>
      <c r="EYQ12" s="175"/>
      <c r="EYR12" s="177"/>
      <c r="EYS12" s="175"/>
      <c r="EYU12" s="175"/>
      <c r="EYV12" s="177"/>
      <c r="EYW12" s="175"/>
      <c r="EYY12" s="175"/>
      <c r="EYZ12" s="177"/>
      <c r="EZA12" s="175"/>
      <c r="EZC12" s="175"/>
      <c r="EZD12" s="177"/>
      <c r="EZE12" s="175"/>
      <c r="EZG12" s="175"/>
      <c r="EZH12" s="177"/>
      <c r="EZI12" s="175"/>
      <c r="EZK12" s="175"/>
      <c r="EZL12" s="177"/>
      <c r="EZM12" s="175"/>
      <c r="EZO12" s="175"/>
      <c r="EZP12" s="177"/>
      <c r="EZQ12" s="175"/>
      <c r="EZS12" s="175"/>
      <c r="EZT12" s="177"/>
      <c r="EZU12" s="175"/>
      <c r="EZW12" s="175"/>
      <c r="EZX12" s="177"/>
      <c r="EZY12" s="175"/>
      <c r="FAA12" s="175"/>
      <c r="FAB12" s="177"/>
      <c r="FAC12" s="175"/>
      <c r="FAE12" s="175"/>
      <c r="FAF12" s="177"/>
      <c r="FAG12" s="175"/>
      <c r="FAI12" s="175"/>
      <c r="FAJ12" s="177"/>
      <c r="FAK12" s="175"/>
      <c r="FAM12" s="175"/>
      <c r="FAN12" s="177"/>
      <c r="FAO12" s="175"/>
      <c r="FAQ12" s="175"/>
      <c r="FAR12" s="177"/>
      <c r="FAS12" s="175"/>
      <c r="FAU12" s="175"/>
      <c r="FAV12" s="177"/>
      <c r="FAW12" s="175"/>
      <c r="FAY12" s="175"/>
      <c r="FAZ12" s="177"/>
      <c r="FBA12" s="175"/>
      <c r="FBC12" s="175"/>
      <c r="FBD12" s="177"/>
      <c r="FBE12" s="175"/>
      <c r="FBG12" s="175"/>
      <c r="FBH12" s="177"/>
      <c r="FBI12" s="175"/>
      <c r="FBK12" s="175"/>
      <c r="FBL12" s="177"/>
      <c r="FBM12" s="175"/>
      <c r="FBO12" s="175"/>
      <c r="FBP12" s="177"/>
      <c r="FBQ12" s="175"/>
      <c r="FBS12" s="175"/>
      <c r="FBT12" s="177"/>
      <c r="FBU12" s="175"/>
      <c r="FBW12" s="175"/>
      <c r="FBX12" s="177"/>
      <c r="FBY12" s="175"/>
      <c r="FCA12" s="175"/>
      <c r="FCB12" s="177"/>
      <c r="FCC12" s="175"/>
      <c r="FCE12" s="175"/>
      <c r="FCF12" s="177"/>
      <c r="FCG12" s="175"/>
      <c r="FCI12" s="175"/>
      <c r="FCJ12" s="177"/>
      <c r="FCK12" s="175"/>
      <c r="FCM12" s="175"/>
      <c r="FCN12" s="177"/>
      <c r="FCO12" s="175"/>
      <c r="FCQ12" s="175"/>
      <c r="FCR12" s="177"/>
      <c r="FCS12" s="175"/>
      <c r="FCU12" s="175"/>
      <c r="FCV12" s="177"/>
      <c r="FCW12" s="175"/>
      <c r="FCY12" s="175"/>
      <c r="FCZ12" s="177"/>
      <c r="FDA12" s="175"/>
      <c r="FDC12" s="175"/>
      <c r="FDD12" s="177"/>
      <c r="FDE12" s="175"/>
      <c r="FDG12" s="175"/>
      <c r="FDH12" s="177"/>
      <c r="FDI12" s="175"/>
      <c r="FDK12" s="175"/>
      <c r="FDL12" s="177"/>
      <c r="FDM12" s="175"/>
      <c r="FDO12" s="175"/>
      <c r="FDP12" s="177"/>
      <c r="FDQ12" s="175"/>
      <c r="FDS12" s="175"/>
      <c r="FDT12" s="177"/>
      <c r="FDU12" s="175"/>
      <c r="FDW12" s="175"/>
      <c r="FDX12" s="177"/>
      <c r="FDY12" s="175"/>
      <c r="FEA12" s="175"/>
      <c r="FEB12" s="177"/>
      <c r="FEC12" s="175"/>
      <c r="FEE12" s="175"/>
      <c r="FEF12" s="177"/>
      <c r="FEG12" s="175"/>
      <c r="FEI12" s="175"/>
      <c r="FEJ12" s="177"/>
      <c r="FEK12" s="175"/>
      <c r="FEM12" s="175"/>
      <c r="FEN12" s="177"/>
      <c r="FEO12" s="175"/>
      <c r="FEQ12" s="175"/>
      <c r="FER12" s="177"/>
      <c r="FES12" s="175"/>
      <c r="FEU12" s="175"/>
      <c r="FEV12" s="177"/>
      <c r="FEW12" s="175"/>
      <c r="FEY12" s="175"/>
      <c r="FEZ12" s="177"/>
      <c r="FFA12" s="175"/>
      <c r="FFC12" s="175"/>
      <c r="FFD12" s="177"/>
      <c r="FFE12" s="175"/>
      <c r="FFG12" s="175"/>
      <c r="FFH12" s="177"/>
      <c r="FFI12" s="175"/>
      <c r="FFK12" s="175"/>
      <c r="FFL12" s="177"/>
      <c r="FFM12" s="175"/>
      <c r="FFO12" s="175"/>
      <c r="FFP12" s="177"/>
      <c r="FFQ12" s="175"/>
      <c r="FFS12" s="175"/>
      <c r="FFT12" s="177"/>
      <c r="FFU12" s="175"/>
      <c r="FFW12" s="175"/>
      <c r="FFX12" s="177"/>
      <c r="FFY12" s="175"/>
      <c r="FGA12" s="175"/>
      <c r="FGB12" s="177"/>
      <c r="FGC12" s="175"/>
      <c r="FGE12" s="175"/>
      <c r="FGF12" s="177"/>
      <c r="FGG12" s="175"/>
      <c r="FGI12" s="175"/>
      <c r="FGJ12" s="177"/>
      <c r="FGK12" s="175"/>
      <c r="FGM12" s="175"/>
      <c r="FGN12" s="177"/>
      <c r="FGO12" s="175"/>
      <c r="FGQ12" s="175"/>
      <c r="FGR12" s="177"/>
      <c r="FGS12" s="175"/>
      <c r="FGU12" s="175"/>
      <c r="FGV12" s="177"/>
      <c r="FGW12" s="175"/>
      <c r="FGY12" s="175"/>
      <c r="FGZ12" s="177"/>
      <c r="FHA12" s="175"/>
      <c r="FHC12" s="175"/>
      <c r="FHD12" s="177"/>
      <c r="FHE12" s="175"/>
      <c r="FHG12" s="175"/>
      <c r="FHH12" s="177"/>
      <c r="FHI12" s="175"/>
      <c r="FHK12" s="175"/>
      <c r="FHL12" s="177"/>
      <c r="FHM12" s="175"/>
      <c r="FHO12" s="175"/>
      <c r="FHP12" s="177"/>
      <c r="FHQ12" s="175"/>
      <c r="FHS12" s="175"/>
      <c r="FHT12" s="177"/>
      <c r="FHU12" s="175"/>
      <c r="FHW12" s="175"/>
      <c r="FHX12" s="177"/>
      <c r="FHY12" s="175"/>
      <c r="FIA12" s="175"/>
      <c r="FIB12" s="177"/>
      <c r="FIC12" s="175"/>
      <c r="FIE12" s="175"/>
      <c r="FIF12" s="177"/>
      <c r="FIG12" s="175"/>
      <c r="FII12" s="175"/>
      <c r="FIJ12" s="177"/>
      <c r="FIK12" s="175"/>
      <c r="FIM12" s="175"/>
      <c r="FIN12" s="177"/>
      <c r="FIO12" s="175"/>
      <c r="FIQ12" s="175"/>
      <c r="FIR12" s="177"/>
      <c r="FIS12" s="175"/>
      <c r="FIU12" s="175"/>
      <c r="FIV12" s="177"/>
      <c r="FIW12" s="175"/>
      <c r="FIY12" s="175"/>
      <c r="FIZ12" s="177"/>
      <c r="FJA12" s="175"/>
      <c r="FJC12" s="175"/>
      <c r="FJD12" s="177"/>
      <c r="FJE12" s="175"/>
      <c r="FJG12" s="175"/>
      <c r="FJH12" s="177"/>
      <c r="FJI12" s="175"/>
      <c r="FJK12" s="175"/>
      <c r="FJL12" s="177"/>
      <c r="FJM12" s="175"/>
      <c r="FJO12" s="175"/>
      <c r="FJP12" s="177"/>
      <c r="FJQ12" s="175"/>
      <c r="FJS12" s="175"/>
      <c r="FJT12" s="177"/>
      <c r="FJU12" s="175"/>
      <c r="FJW12" s="175"/>
      <c r="FJX12" s="177"/>
      <c r="FJY12" s="175"/>
      <c r="FKA12" s="175"/>
      <c r="FKB12" s="177"/>
      <c r="FKC12" s="175"/>
      <c r="FKE12" s="175"/>
      <c r="FKF12" s="177"/>
      <c r="FKG12" s="175"/>
      <c r="FKI12" s="175"/>
      <c r="FKJ12" s="177"/>
      <c r="FKK12" s="175"/>
      <c r="FKM12" s="175"/>
      <c r="FKN12" s="177"/>
      <c r="FKO12" s="175"/>
      <c r="FKQ12" s="175"/>
      <c r="FKR12" s="177"/>
      <c r="FKS12" s="175"/>
      <c r="FKU12" s="175"/>
      <c r="FKV12" s="177"/>
      <c r="FKW12" s="175"/>
      <c r="FKY12" s="175"/>
      <c r="FKZ12" s="177"/>
      <c r="FLA12" s="175"/>
      <c r="FLC12" s="175"/>
      <c r="FLD12" s="177"/>
      <c r="FLE12" s="175"/>
      <c r="FLG12" s="175"/>
      <c r="FLH12" s="177"/>
      <c r="FLI12" s="175"/>
      <c r="FLK12" s="175"/>
      <c r="FLL12" s="177"/>
      <c r="FLM12" s="175"/>
      <c r="FLO12" s="175"/>
      <c r="FLP12" s="177"/>
      <c r="FLQ12" s="175"/>
      <c r="FLS12" s="175"/>
      <c r="FLT12" s="177"/>
      <c r="FLU12" s="175"/>
      <c r="FLW12" s="175"/>
      <c r="FLX12" s="177"/>
      <c r="FLY12" s="175"/>
      <c r="FMA12" s="175"/>
      <c r="FMB12" s="177"/>
      <c r="FMC12" s="175"/>
      <c r="FME12" s="175"/>
      <c r="FMF12" s="177"/>
      <c r="FMG12" s="175"/>
      <c r="FMI12" s="175"/>
      <c r="FMJ12" s="177"/>
      <c r="FMK12" s="175"/>
      <c r="FMM12" s="175"/>
      <c r="FMN12" s="177"/>
      <c r="FMO12" s="175"/>
      <c r="FMQ12" s="175"/>
      <c r="FMR12" s="177"/>
      <c r="FMS12" s="175"/>
      <c r="FMU12" s="175"/>
      <c r="FMV12" s="177"/>
      <c r="FMW12" s="175"/>
      <c r="FMY12" s="175"/>
      <c r="FMZ12" s="177"/>
      <c r="FNA12" s="175"/>
      <c r="FNC12" s="175"/>
      <c r="FND12" s="177"/>
      <c r="FNE12" s="175"/>
      <c r="FNG12" s="175"/>
      <c r="FNH12" s="177"/>
      <c r="FNI12" s="175"/>
      <c r="FNK12" s="175"/>
      <c r="FNL12" s="177"/>
      <c r="FNM12" s="175"/>
      <c r="FNO12" s="175"/>
      <c r="FNP12" s="177"/>
      <c r="FNQ12" s="175"/>
      <c r="FNS12" s="175"/>
      <c r="FNT12" s="177"/>
      <c r="FNU12" s="175"/>
      <c r="FNW12" s="175"/>
      <c r="FNX12" s="177"/>
      <c r="FNY12" s="175"/>
      <c r="FOA12" s="175"/>
      <c r="FOB12" s="177"/>
      <c r="FOC12" s="175"/>
      <c r="FOE12" s="175"/>
      <c r="FOF12" s="177"/>
      <c r="FOG12" s="175"/>
      <c r="FOI12" s="175"/>
      <c r="FOJ12" s="177"/>
      <c r="FOK12" s="175"/>
      <c r="FOM12" s="175"/>
      <c r="FON12" s="177"/>
      <c r="FOO12" s="175"/>
      <c r="FOQ12" s="175"/>
      <c r="FOR12" s="177"/>
      <c r="FOS12" s="175"/>
      <c r="FOU12" s="175"/>
      <c r="FOV12" s="177"/>
      <c r="FOW12" s="175"/>
      <c r="FOY12" s="175"/>
      <c r="FOZ12" s="177"/>
      <c r="FPA12" s="175"/>
      <c r="FPC12" s="175"/>
      <c r="FPD12" s="177"/>
      <c r="FPE12" s="175"/>
      <c r="FPG12" s="175"/>
      <c r="FPH12" s="177"/>
      <c r="FPI12" s="175"/>
      <c r="FPK12" s="175"/>
      <c r="FPL12" s="177"/>
      <c r="FPM12" s="175"/>
      <c r="FPO12" s="175"/>
      <c r="FPP12" s="177"/>
      <c r="FPQ12" s="175"/>
      <c r="FPS12" s="175"/>
      <c r="FPT12" s="177"/>
      <c r="FPU12" s="175"/>
      <c r="FPW12" s="175"/>
      <c r="FPX12" s="177"/>
      <c r="FPY12" s="175"/>
      <c r="FQA12" s="175"/>
      <c r="FQB12" s="177"/>
      <c r="FQC12" s="175"/>
      <c r="FQE12" s="175"/>
      <c r="FQF12" s="177"/>
      <c r="FQG12" s="175"/>
      <c r="FQI12" s="175"/>
      <c r="FQJ12" s="177"/>
      <c r="FQK12" s="175"/>
      <c r="FQM12" s="175"/>
      <c r="FQN12" s="177"/>
      <c r="FQO12" s="175"/>
      <c r="FQQ12" s="175"/>
      <c r="FQR12" s="177"/>
      <c r="FQS12" s="175"/>
      <c r="FQU12" s="175"/>
      <c r="FQV12" s="177"/>
      <c r="FQW12" s="175"/>
      <c r="FQY12" s="175"/>
      <c r="FQZ12" s="177"/>
      <c r="FRA12" s="175"/>
      <c r="FRC12" s="175"/>
      <c r="FRD12" s="177"/>
      <c r="FRE12" s="175"/>
      <c r="FRG12" s="175"/>
      <c r="FRH12" s="177"/>
      <c r="FRI12" s="175"/>
      <c r="FRK12" s="175"/>
      <c r="FRL12" s="177"/>
      <c r="FRM12" s="175"/>
      <c r="FRO12" s="175"/>
      <c r="FRP12" s="177"/>
      <c r="FRQ12" s="175"/>
      <c r="FRS12" s="175"/>
      <c r="FRT12" s="177"/>
      <c r="FRU12" s="175"/>
      <c r="FRW12" s="175"/>
      <c r="FRX12" s="177"/>
      <c r="FRY12" s="175"/>
      <c r="FSA12" s="175"/>
      <c r="FSB12" s="177"/>
      <c r="FSC12" s="175"/>
      <c r="FSE12" s="175"/>
      <c r="FSF12" s="177"/>
      <c r="FSG12" s="175"/>
      <c r="FSI12" s="175"/>
      <c r="FSJ12" s="177"/>
      <c r="FSK12" s="175"/>
      <c r="FSM12" s="175"/>
      <c r="FSN12" s="177"/>
      <c r="FSO12" s="175"/>
      <c r="FSQ12" s="175"/>
      <c r="FSR12" s="177"/>
      <c r="FSS12" s="175"/>
      <c r="FSU12" s="175"/>
      <c r="FSV12" s="177"/>
      <c r="FSW12" s="175"/>
      <c r="FSY12" s="175"/>
      <c r="FSZ12" s="177"/>
      <c r="FTA12" s="175"/>
      <c r="FTC12" s="175"/>
      <c r="FTD12" s="177"/>
      <c r="FTE12" s="175"/>
      <c r="FTG12" s="175"/>
      <c r="FTH12" s="177"/>
      <c r="FTI12" s="175"/>
      <c r="FTK12" s="175"/>
      <c r="FTL12" s="177"/>
      <c r="FTM12" s="175"/>
      <c r="FTO12" s="175"/>
      <c r="FTP12" s="177"/>
      <c r="FTQ12" s="175"/>
      <c r="FTS12" s="175"/>
      <c r="FTT12" s="177"/>
      <c r="FTU12" s="175"/>
      <c r="FTW12" s="175"/>
      <c r="FTX12" s="177"/>
      <c r="FTY12" s="175"/>
      <c r="FUA12" s="175"/>
      <c r="FUB12" s="177"/>
      <c r="FUC12" s="175"/>
      <c r="FUE12" s="175"/>
      <c r="FUF12" s="177"/>
      <c r="FUG12" s="175"/>
      <c r="FUI12" s="175"/>
      <c r="FUJ12" s="177"/>
      <c r="FUK12" s="175"/>
      <c r="FUM12" s="175"/>
      <c r="FUN12" s="177"/>
      <c r="FUO12" s="175"/>
      <c r="FUQ12" s="175"/>
      <c r="FUR12" s="177"/>
      <c r="FUS12" s="175"/>
      <c r="FUU12" s="175"/>
      <c r="FUV12" s="177"/>
      <c r="FUW12" s="175"/>
      <c r="FUY12" s="175"/>
      <c r="FUZ12" s="177"/>
      <c r="FVA12" s="175"/>
      <c r="FVC12" s="175"/>
      <c r="FVD12" s="177"/>
      <c r="FVE12" s="175"/>
      <c r="FVG12" s="175"/>
      <c r="FVH12" s="177"/>
      <c r="FVI12" s="175"/>
      <c r="FVK12" s="175"/>
      <c r="FVL12" s="177"/>
      <c r="FVM12" s="175"/>
      <c r="FVO12" s="175"/>
      <c r="FVP12" s="177"/>
      <c r="FVQ12" s="175"/>
      <c r="FVS12" s="175"/>
      <c r="FVT12" s="177"/>
      <c r="FVU12" s="175"/>
      <c r="FVW12" s="175"/>
      <c r="FVX12" s="177"/>
      <c r="FVY12" s="175"/>
      <c r="FWA12" s="175"/>
      <c r="FWB12" s="177"/>
      <c r="FWC12" s="175"/>
      <c r="FWE12" s="175"/>
      <c r="FWF12" s="177"/>
      <c r="FWG12" s="175"/>
      <c r="FWI12" s="175"/>
      <c r="FWJ12" s="177"/>
      <c r="FWK12" s="175"/>
      <c r="FWM12" s="175"/>
      <c r="FWN12" s="177"/>
      <c r="FWO12" s="175"/>
      <c r="FWQ12" s="175"/>
      <c r="FWR12" s="177"/>
      <c r="FWS12" s="175"/>
      <c r="FWU12" s="175"/>
      <c r="FWV12" s="177"/>
      <c r="FWW12" s="175"/>
      <c r="FWY12" s="175"/>
      <c r="FWZ12" s="177"/>
      <c r="FXA12" s="175"/>
      <c r="FXC12" s="175"/>
      <c r="FXD12" s="177"/>
      <c r="FXE12" s="175"/>
      <c r="FXG12" s="175"/>
      <c r="FXH12" s="177"/>
      <c r="FXI12" s="175"/>
      <c r="FXK12" s="175"/>
      <c r="FXL12" s="177"/>
      <c r="FXM12" s="175"/>
      <c r="FXO12" s="175"/>
      <c r="FXP12" s="177"/>
      <c r="FXQ12" s="175"/>
      <c r="FXS12" s="175"/>
      <c r="FXT12" s="177"/>
      <c r="FXU12" s="175"/>
      <c r="FXW12" s="175"/>
      <c r="FXX12" s="177"/>
      <c r="FXY12" s="175"/>
      <c r="FYA12" s="175"/>
      <c r="FYB12" s="177"/>
      <c r="FYC12" s="175"/>
      <c r="FYE12" s="175"/>
      <c r="FYF12" s="177"/>
      <c r="FYG12" s="175"/>
      <c r="FYI12" s="175"/>
      <c r="FYJ12" s="177"/>
      <c r="FYK12" s="175"/>
      <c r="FYM12" s="175"/>
      <c r="FYN12" s="177"/>
      <c r="FYO12" s="175"/>
      <c r="FYQ12" s="175"/>
      <c r="FYR12" s="177"/>
      <c r="FYS12" s="175"/>
      <c r="FYU12" s="175"/>
      <c r="FYV12" s="177"/>
      <c r="FYW12" s="175"/>
      <c r="FYY12" s="175"/>
      <c r="FYZ12" s="177"/>
      <c r="FZA12" s="175"/>
      <c r="FZC12" s="175"/>
      <c r="FZD12" s="177"/>
      <c r="FZE12" s="175"/>
      <c r="FZG12" s="175"/>
      <c r="FZH12" s="177"/>
      <c r="FZI12" s="175"/>
      <c r="FZK12" s="175"/>
      <c r="FZL12" s="177"/>
      <c r="FZM12" s="175"/>
      <c r="FZO12" s="175"/>
      <c r="FZP12" s="177"/>
      <c r="FZQ12" s="175"/>
      <c r="FZS12" s="175"/>
      <c r="FZT12" s="177"/>
      <c r="FZU12" s="175"/>
      <c r="FZW12" s="175"/>
      <c r="FZX12" s="177"/>
      <c r="FZY12" s="175"/>
      <c r="GAA12" s="175"/>
      <c r="GAB12" s="177"/>
      <c r="GAC12" s="175"/>
      <c r="GAE12" s="175"/>
      <c r="GAF12" s="177"/>
      <c r="GAG12" s="175"/>
      <c r="GAI12" s="175"/>
      <c r="GAJ12" s="177"/>
      <c r="GAK12" s="175"/>
      <c r="GAM12" s="175"/>
      <c r="GAN12" s="177"/>
      <c r="GAO12" s="175"/>
      <c r="GAQ12" s="175"/>
      <c r="GAR12" s="177"/>
      <c r="GAS12" s="175"/>
      <c r="GAU12" s="175"/>
      <c r="GAV12" s="177"/>
      <c r="GAW12" s="175"/>
      <c r="GAY12" s="175"/>
      <c r="GAZ12" s="177"/>
      <c r="GBA12" s="175"/>
      <c r="GBC12" s="175"/>
      <c r="GBD12" s="177"/>
      <c r="GBE12" s="175"/>
      <c r="GBG12" s="175"/>
      <c r="GBH12" s="177"/>
      <c r="GBI12" s="175"/>
      <c r="GBK12" s="175"/>
      <c r="GBL12" s="177"/>
      <c r="GBM12" s="175"/>
      <c r="GBO12" s="175"/>
      <c r="GBP12" s="177"/>
      <c r="GBQ12" s="175"/>
      <c r="GBS12" s="175"/>
      <c r="GBT12" s="177"/>
      <c r="GBU12" s="175"/>
      <c r="GBW12" s="175"/>
      <c r="GBX12" s="177"/>
      <c r="GBY12" s="175"/>
      <c r="GCA12" s="175"/>
      <c r="GCB12" s="177"/>
      <c r="GCC12" s="175"/>
      <c r="GCE12" s="175"/>
      <c r="GCF12" s="177"/>
      <c r="GCG12" s="175"/>
      <c r="GCI12" s="175"/>
      <c r="GCJ12" s="177"/>
      <c r="GCK12" s="175"/>
      <c r="GCM12" s="175"/>
      <c r="GCN12" s="177"/>
      <c r="GCO12" s="175"/>
      <c r="GCQ12" s="175"/>
      <c r="GCR12" s="177"/>
      <c r="GCS12" s="175"/>
      <c r="GCU12" s="175"/>
      <c r="GCV12" s="177"/>
      <c r="GCW12" s="175"/>
      <c r="GCY12" s="175"/>
      <c r="GCZ12" s="177"/>
      <c r="GDA12" s="175"/>
      <c r="GDC12" s="175"/>
      <c r="GDD12" s="177"/>
      <c r="GDE12" s="175"/>
      <c r="GDG12" s="175"/>
      <c r="GDH12" s="177"/>
      <c r="GDI12" s="175"/>
      <c r="GDK12" s="175"/>
      <c r="GDL12" s="177"/>
      <c r="GDM12" s="175"/>
      <c r="GDO12" s="175"/>
      <c r="GDP12" s="177"/>
      <c r="GDQ12" s="175"/>
      <c r="GDS12" s="175"/>
      <c r="GDT12" s="177"/>
      <c r="GDU12" s="175"/>
      <c r="GDW12" s="175"/>
      <c r="GDX12" s="177"/>
      <c r="GDY12" s="175"/>
      <c r="GEA12" s="175"/>
      <c r="GEB12" s="177"/>
      <c r="GEC12" s="175"/>
      <c r="GEE12" s="175"/>
      <c r="GEF12" s="177"/>
      <c r="GEG12" s="175"/>
      <c r="GEI12" s="175"/>
      <c r="GEJ12" s="177"/>
      <c r="GEK12" s="175"/>
      <c r="GEM12" s="175"/>
      <c r="GEN12" s="177"/>
      <c r="GEO12" s="175"/>
      <c r="GEQ12" s="175"/>
      <c r="GER12" s="177"/>
      <c r="GES12" s="175"/>
      <c r="GEU12" s="175"/>
      <c r="GEV12" s="177"/>
      <c r="GEW12" s="175"/>
      <c r="GEY12" s="175"/>
      <c r="GEZ12" s="177"/>
      <c r="GFA12" s="175"/>
      <c r="GFC12" s="175"/>
      <c r="GFD12" s="177"/>
      <c r="GFE12" s="175"/>
      <c r="GFG12" s="175"/>
      <c r="GFH12" s="177"/>
      <c r="GFI12" s="175"/>
      <c r="GFK12" s="175"/>
      <c r="GFL12" s="177"/>
      <c r="GFM12" s="175"/>
      <c r="GFO12" s="175"/>
      <c r="GFP12" s="177"/>
      <c r="GFQ12" s="175"/>
      <c r="GFS12" s="175"/>
      <c r="GFT12" s="177"/>
      <c r="GFU12" s="175"/>
      <c r="GFW12" s="175"/>
      <c r="GFX12" s="177"/>
      <c r="GFY12" s="175"/>
      <c r="GGA12" s="175"/>
      <c r="GGB12" s="177"/>
      <c r="GGC12" s="175"/>
      <c r="GGE12" s="175"/>
      <c r="GGF12" s="177"/>
      <c r="GGG12" s="175"/>
      <c r="GGI12" s="175"/>
      <c r="GGJ12" s="177"/>
      <c r="GGK12" s="175"/>
      <c r="GGM12" s="175"/>
      <c r="GGN12" s="177"/>
      <c r="GGO12" s="175"/>
      <c r="GGQ12" s="175"/>
      <c r="GGR12" s="177"/>
      <c r="GGS12" s="175"/>
      <c r="GGU12" s="175"/>
      <c r="GGV12" s="177"/>
      <c r="GGW12" s="175"/>
      <c r="GGY12" s="175"/>
      <c r="GGZ12" s="177"/>
      <c r="GHA12" s="175"/>
      <c r="GHC12" s="175"/>
      <c r="GHD12" s="177"/>
      <c r="GHE12" s="175"/>
      <c r="GHG12" s="175"/>
      <c r="GHH12" s="177"/>
      <c r="GHI12" s="175"/>
      <c r="GHK12" s="175"/>
      <c r="GHL12" s="177"/>
      <c r="GHM12" s="175"/>
      <c r="GHO12" s="175"/>
      <c r="GHP12" s="177"/>
      <c r="GHQ12" s="175"/>
      <c r="GHS12" s="175"/>
      <c r="GHT12" s="177"/>
      <c r="GHU12" s="175"/>
      <c r="GHW12" s="175"/>
      <c r="GHX12" s="177"/>
      <c r="GHY12" s="175"/>
      <c r="GIA12" s="175"/>
      <c r="GIB12" s="177"/>
      <c r="GIC12" s="175"/>
      <c r="GIE12" s="175"/>
      <c r="GIF12" s="177"/>
      <c r="GIG12" s="175"/>
      <c r="GII12" s="175"/>
      <c r="GIJ12" s="177"/>
      <c r="GIK12" s="175"/>
      <c r="GIM12" s="175"/>
      <c r="GIN12" s="177"/>
      <c r="GIO12" s="175"/>
      <c r="GIQ12" s="175"/>
      <c r="GIR12" s="177"/>
      <c r="GIS12" s="175"/>
      <c r="GIU12" s="175"/>
      <c r="GIV12" s="177"/>
      <c r="GIW12" s="175"/>
      <c r="GIY12" s="175"/>
      <c r="GIZ12" s="177"/>
      <c r="GJA12" s="175"/>
      <c r="GJC12" s="175"/>
      <c r="GJD12" s="177"/>
      <c r="GJE12" s="175"/>
      <c r="GJG12" s="175"/>
      <c r="GJH12" s="177"/>
      <c r="GJI12" s="175"/>
      <c r="GJK12" s="175"/>
      <c r="GJL12" s="177"/>
      <c r="GJM12" s="175"/>
      <c r="GJO12" s="175"/>
      <c r="GJP12" s="177"/>
      <c r="GJQ12" s="175"/>
      <c r="GJS12" s="175"/>
      <c r="GJT12" s="177"/>
      <c r="GJU12" s="175"/>
      <c r="GJW12" s="175"/>
      <c r="GJX12" s="177"/>
      <c r="GJY12" s="175"/>
      <c r="GKA12" s="175"/>
      <c r="GKB12" s="177"/>
      <c r="GKC12" s="175"/>
      <c r="GKE12" s="175"/>
      <c r="GKF12" s="177"/>
      <c r="GKG12" s="175"/>
      <c r="GKI12" s="175"/>
      <c r="GKJ12" s="177"/>
      <c r="GKK12" s="175"/>
      <c r="GKM12" s="175"/>
      <c r="GKN12" s="177"/>
      <c r="GKO12" s="175"/>
      <c r="GKQ12" s="175"/>
      <c r="GKR12" s="177"/>
      <c r="GKS12" s="175"/>
      <c r="GKU12" s="175"/>
      <c r="GKV12" s="177"/>
      <c r="GKW12" s="175"/>
      <c r="GKY12" s="175"/>
      <c r="GKZ12" s="177"/>
      <c r="GLA12" s="175"/>
      <c r="GLC12" s="175"/>
      <c r="GLD12" s="177"/>
      <c r="GLE12" s="175"/>
      <c r="GLG12" s="175"/>
      <c r="GLH12" s="177"/>
      <c r="GLI12" s="175"/>
      <c r="GLK12" s="175"/>
      <c r="GLL12" s="177"/>
      <c r="GLM12" s="175"/>
      <c r="GLO12" s="175"/>
      <c r="GLP12" s="177"/>
      <c r="GLQ12" s="175"/>
      <c r="GLS12" s="175"/>
      <c r="GLT12" s="177"/>
      <c r="GLU12" s="175"/>
      <c r="GLW12" s="175"/>
      <c r="GLX12" s="177"/>
      <c r="GLY12" s="175"/>
      <c r="GMA12" s="175"/>
      <c r="GMB12" s="177"/>
      <c r="GMC12" s="175"/>
      <c r="GME12" s="175"/>
      <c r="GMF12" s="177"/>
      <c r="GMG12" s="175"/>
      <c r="GMI12" s="175"/>
      <c r="GMJ12" s="177"/>
      <c r="GMK12" s="175"/>
      <c r="GMM12" s="175"/>
      <c r="GMN12" s="177"/>
      <c r="GMO12" s="175"/>
      <c r="GMQ12" s="175"/>
      <c r="GMR12" s="177"/>
      <c r="GMS12" s="175"/>
      <c r="GMU12" s="175"/>
      <c r="GMV12" s="177"/>
      <c r="GMW12" s="175"/>
      <c r="GMY12" s="175"/>
      <c r="GMZ12" s="177"/>
      <c r="GNA12" s="175"/>
      <c r="GNC12" s="175"/>
      <c r="GND12" s="177"/>
      <c r="GNE12" s="175"/>
      <c r="GNG12" s="175"/>
      <c r="GNH12" s="177"/>
      <c r="GNI12" s="175"/>
      <c r="GNK12" s="175"/>
      <c r="GNL12" s="177"/>
      <c r="GNM12" s="175"/>
      <c r="GNO12" s="175"/>
      <c r="GNP12" s="177"/>
      <c r="GNQ12" s="175"/>
      <c r="GNS12" s="175"/>
      <c r="GNT12" s="177"/>
      <c r="GNU12" s="175"/>
      <c r="GNW12" s="175"/>
      <c r="GNX12" s="177"/>
      <c r="GNY12" s="175"/>
      <c r="GOA12" s="175"/>
      <c r="GOB12" s="177"/>
      <c r="GOC12" s="175"/>
      <c r="GOE12" s="175"/>
      <c r="GOF12" s="177"/>
      <c r="GOG12" s="175"/>
      <c r="GOI12" s="175"/>
      <c r="GOJ12" s="177"/>
      <c r="GOK12" s="175"/>
      <c r="GOM12" s="175"/>
      <c r="GON12" s="177"/>
      <c r="GOO12" s="175"/>
      <c r="GOQ12" s="175"/>
      <c r="GOR12" s="177"/>
      <c r="GOS12" s="175"/>
      <c r="GOU12" s="175"/>
      <c r="GOV12" s="177"/>
      <c r="GOW12" s="175"/>
      <c r="GOY12" s="175"/>
      <c r="GOZ12" s="177"/>
      <c r="GPA12" s="175"/>
      <c r="GPC12" s="175"/>
      <c r="GPD12" s="177"/>
      <c r="GPE12" s="175"/>
      <c r="GPG12" s="175"/>
      <c r="GPH12" s="177"/>
      <c r="GPI12" s="175"/>
      <c r="GPK12" s="175"/>
      <c r="GPL12" s="177"/>
      <c r="GPM12" s="175"/>
      <c r="GPO12" s="175"/>
      <c r="GPP12" s="177"/>
      <c r="GPQ12" s="175"/>
      <c r="GPS12" s="175"/>
      <c r="GPT12" s="177"/>
      <c r="GPU12" s="175"/>
      <c r="GPW12" s="175"/>
      <c r="GPX12" s="177"/>
      <c r="GPY12" s="175"/>
      <c r="GQA12" s="175"/>
      <c r="GQB12" s="177"/>
      <c r="GQC12" s="175"/>
      <c r="GQE12" s="175"/>
      <c r="GQF12" s="177"/>
      <c r="GQG12" s="175"/>
      <c r="GQI12" s="175"/>
      <c r="GQJ12" s="177"/>
      <c r="GQK12" s="175"/>
      <c r="GQM12" s="175"/>
      <c r="GQN12" s="177"/>
      <c r="GQO12" s="175"/>
      <c r="GQQ12" s="175"/>
      <c r="GQR12" s="177"/>
      <c r="GQS12" s="175"/>
      <c r="GQU12" s="175"/>
      <c r="GQV12" s="177"/>
      <c r="GQW12" s="175"/>
      <c r="GQY12" s="175"/>
      <c r="GQZ12" s="177"/>
      <c r="GRA12" s="175"/>
      <c r="GRC12" s="175"/>
      <c r="GRD12" s="177"/>
      <c r="GRE12" s="175"/>
      <c r="GRG12" s="175"/>
      <c r="GRH12" s="177"/>
      <c r="GRI12" s="175"/>
      <c r="GRK12" s="175"/>
      <c r="GRL12" s="177"/>
      <c r="GRM12" s="175"/>
      <c r="GRO12" s="175"/>
      <c r="GRP12" s="177"/>
      <c r="GRQ12" s="175"/>
      <c r="GRS12" s="175"/>
      <c r="GRT12" s="177"/>
      <c r="GRU12" s="175"/>
      <c r="GRW12" s="175"/>
      <c r="GRX12" s="177"/>
      <c r="GRY12" s="175"/>
      <c r="GSA12" s="175"/>
      <c r="GSB12" s="177"/>
      <c r="GSC12" s="175"/>
      <c r="GSE12" s="175"/>
      <c r="GSF12" s="177"/>
      <c r="GSG12" s="175"/>
      <c r="GSI12" s="175"/>
      <c r="GSJ12" s="177"/>
      <c r="GSK12" s="175"/>
      <c r="GSM12" s="175"/>
      <c r="GSN12" s="177"/>
      <c r="GSO12" s="175"/>
      <c r="GSQ12" s="175"/>
      <c r="GSR12" s="177"/>
      <c r="GSS12" s="175"/>
      <c r="GSU12" s="175"/>
      <c r="GSV12" s="177"/>
      <c r="GSW12" s="175"/>
      <c r="GSY12" s="175"/>
      <c r="GSZ12" s="177"/>
      <c r="GTA12" s="175"/>
      <c r="GTC12" s="175"/>
      <c r="GTD12" s="177"/>
      <c r="GTE12" s="175"/>
      <c r="GTG12" s="175"/>
      <c r="GTH12" s="177"/>
      <c r="GTI12" s="175"/>
      <c r="GTK12" s="175"/>
      <c r="GTL12" s="177"/>
      <c r="GTM12" s="175"/>
      <c r="GTO12" s="175"/>
      <c r="GTP12" s="177"/>
      <c r="GTQ12" s="175"/>
      <c r="GTS12" s="175"/>
      <c r="GTT12" s="177"/>
      <c r="GTU12" s="175"/>
      <c r="GTW12" s="175"/>
      <c r="GTX12" s="177"/>
      <c r="GTY12" s="175"/>
      <c r="GUA12" s="175"/>
      <c r="GUB12" s="177"/>
      <c r="GUC12" s="175"/>
      <c r="GUE12" s="175"/>
      <c r="GUF12" s="177"/>
      <c r="GUG12" s="175"/>
      <c r="GUI12" s="175"/>
      <c r="GUJ12" s="177"/>
      <c r="GUK12" s="175"/>
      <c r="GUM12" s="175"/>
      <c r="GUN12" s="177"/>
      <c r="GUO12" s="175"/>
      <c r="GUQ12" s="175"/>
      <c r="GUR12" s="177"/>
      <c r="GUS12" s="175"/>
      <c r="GUU12" s="175"/>
      <c r="GUV12" s="177"/>
      <c r="GUW12" s="175"/>
      <c r="GUY12" s="175"/>
      <c r="GUZ12" s="177"/>
      <c r="GVA12" s="175"/>
      <c r="GVC12" s="175"/>
      <c r="GVD12" s="177"/>
      <c r="GVE12" s="175"/>
      <c r="GVG12" s="175"/>
      <c r="GVH12" s="177"/>
      <c r="GVI12" s="175"/>
      <c r="GVK12" s="175"/>
      <c r="GVL12" s="177"/>
      <c r="GVM12" s="175"/>
      <c r="GVO12" s="175"/>
      <c r="GVP12" s="177"/>
      <c r="GVQ12" s="175"/>
      <c r="GVS12" s="175"/>
      <c r="GVT12" s="177"/>
      <c r="GVU12" s="175"/>
      <c r="GVW12" s="175"/>
      <c r="GVX12" s="177"/>
      <c r="GVY12" s="175"/>
      <c r="GWA12" s="175"/>
      <c r="GWB12" s="177"/>
      <c r="GWC12" s="175"/>
      <c r="GWE12" s="175"/>
      <c r="GWF12" s="177"/>
      <c r="GWG12" s="175"/>
      <c r="GWI12" s="175"/>
      <c r="GWJ12" s="177"/>
      <c r="GWK12" s="175"/>
      <c r="GWM12" s="175"/>
      <c r="GWN12" s="177"/>
      <c r="GWO12" s="175"/>
      <c r="GWQ12" s="175"/>
      <c r="GWR12" s="177"/>
      <c r="GWS12" s="175"/>
      <c r="GWU12" s="175"/>
      <c r="GWV12" s="177"/>
      <c r="GWW12" s="175"/>
      <c r="GWY12" s="175"/>
      <c r="GWZ12" s="177"/>
      <c r="GXA12" s="175"/>
      <c r="GXC12" s="175"/>
      <c r="GXD12" s="177"/>
      <c r="GXE12" s="175"/>
      <c r="GXG12" s="175"/>
      <c r="GXH12" s="177"/>
      <c r="GXI12" s="175"/>
      <c r="GXK12" s="175"/>
      <c r="GXL12" s="177"/>
      <c r="GXM12" s="175"/>
      <c r="GXO12" s="175"/>
      <c r="GXP12" s="177"/>
      <c r="GXQ12" s="175"/>
      <c r="GXS12" s="175"/>
      <c r="GXT12" s="177"/>
      <c r="GXU12" s="175"/>
      <c r="GXW12" s="175"/>
      <c r="GXX12" s="177"/>
      <c r="GXY12" s="175"/>
      <c r="GYA12" s="175"/>
      <c r="GYB12" s="177"/>
      <c r="GYC12" s="175"/>
      <c r="GYE12" s="175"/>
      <c r="GYF12" s="177"/>
      <c r="GYG12" s="175"/>
      <c r="GYI12" s="175"/>
      <c r="GYJ12" s="177"/>
      <c r="GYK12" s="175"/>
      <c r="GYM12" s="175"/>
      <c r="GYN12" s="177"/>
      <c r="GYO12" s="175"/>
      <c r="GYQ12" s="175"/>
      <c r="GYR12" s="177"/>
      <c r="GYS12" s="175"/>
      <c r="GYU12" s="175"/>
      <c r="GYV12" s="177"/>
      <c r="GYW12" s="175"/>
      <c r="GYY12" s="175"/>
      <c r="GYZ12" s="177"/>
      <c r="GZA12" s="175"/>
      <c r="GZC12" s="175"/>
      <c r="GZD12" s="177"/>
      <c r="GZE12" s="175"/>
      <c r="GZG12" s="175"/>
      <c r="GZH12" s="177"/>
      <c r="GZI12" s="175"/>
      <c r="GZK12" s="175"/>
      <c r="GZL12" s="177"/>
      <c r="GZM12" s="175"/>
      <c r="GZO12" s="175"/>
      <c r="GZP12" s="177"/>
      <c r="GZQ12" s="175"/>
      <c r="GZS12" s="175"/>
      <c r="GZT12" s="177"/>
      <c r="GZU12" s="175"/>
      <c r="GZW12" s="175"/>
      <c r="GZX12" s="177"/>
      <c r="GZY12" s="175"/>
      <c r="HAA12" s="175"/>
      <c r="HAB12" s="177"/>
      <c r="HAC12" s="175"/>
      <c r="HAE12" s="175"/>
      <c r="HAF12" s="177"/>
      <c r="HAG12" s="175"/>
      <c r="HAI12" s="175"/>
      <c r="HAJ12" s="177"/>
      <c r="HAK12" s="175"/>
      <c r="HAM12" s="175"/>
      <c r="HAN12" s="177"/>
      <c r="HAO12" s="175"/>
      <c r="HAQ12" s="175"/>
      <c r="HAR12" s="177"/>
      <c r="HAS12" s="175"/>
      <c r="HAU12" s="175"/>
      <c r="HAV12" s="177"/>
      <c r="HAW12" s="175"/>
      <c r="HAY12" s="175"/>
      <c r="HAZ12" s="177"/>
      <c r="HBA12" s="175"/>
      <c r="HBC12" s="175"/>
      <c r="HBD12" s="177"/>
      <c r="HBE12" s="175"/>
      <c r="HBG12" s="175"/>
      <c r="HBH12" s="177"/>
      <c r="HBI12" s="175"/>
      <c r="HBK12" s="175"/>
      <c r="HBL12" s="177"/>
      <c r="HBM12" s="175"/>
      <c r="HBO12" s="175"/>
      <c r="HBP12" s="177"/>
      <c r="HBQ12" s="175"/>
      <c r="HBS12" s="175"/>
      <c r="HBT12" s="177"/>
      <c r="HBU12" s="175"/>
      <c r="HBW12" s="175"/>
      <c r="HBX12" s="177"/>
      <c r="HBY12" s="175"/>
      <c r="HCA12" s="175"/>
      <c r="HCB12" s="177"/>
      <c r="HCC12" s="175"/>
      <c r="HCE12" s="175"/>
      <c r="HCF12" s="177"/>
      <c r="HCG12" s="175"/>
      <c r="HCI12" s="175"/>
      <c r="HCJ12" s="177"/>
      <c r="HCK12" s="175"/>
      <c r="HCM12" s="175"/>
      <c r="HCN12" s="177"/>
      <c r="HCO12" s="175"/>
      <c r="HCQ12" s="175"/>
      <c r="HCR12" s="177"/>
      <c r="HCS12" s="175"/>
      <c r="HCU12" s="175"/>
      <c r="HCV12" s="177"/>
      <c r="HCW12" s="175"/>
      <c r="HCY12" s="175"/>
      <c r="HCZ12" s="177"/>
      <c r="HDA12" s="175"/>
      <c r="HDC12" s="175"/>
      <c r="HDD12" s="177"/>
      <c r="HDE12" s="175"/>
      <c r="HDG12" s="175"/>
      <c r="HDH12" s="177"/>
      <c r="HDI12" s="175"/>
      <c r="HDK12" s="175"/>
      <c r="HDL12" s="177"/>
      <c r="HDM12" s="175"/>
      <c r="HDO12" s="175"/>
      <c r="HDP12" s="177"/>
      <c r="HDQ12" s="175"/>
      <c r="HDS12" s="175"/>
      <c r="HDT12" s="177"/>
      <c r="HDU12" s="175"/>
      <c r="HDW12" s="175"/>
      <c r="HDX12" s="177"/>
      <c r="HDY12" s="175"/>
      <c r="HEA12" s="175"/>
      <c r="HEB12" s="177"/>
      <c r="HEC12" s="175"/>
      <c r="HEE12" s="175"/>
      <c r="HEF12" s="177"/>
      <c r="HEG12" s="175"/>
      <c r="HEI12" s="175"/>
      <c r="HEJ12" s="177"/>
      <c r="HEK12" s="175"/>
      <c r="HEM12" s="175"/>
      <c r="HEN12" s="177"/>
      <c r="HEO12" s="175"/>
      <c r="HEQ12" s="175"/>
      <c r="HER12" s="177"/>
      <c r="HES12" s="175"/>
      <c r="HEU12" s="175"/>
      <c r="HEV12" s="177"/>
      <c r="HEW12" s="175"/>
      <c r="HEY12" s="175"/>
      <c r="HEZ12" s="177"/>
      <c r="HFA12" s="175"/>
      <c r="HFC12" s="175"/>
      <c r="HFD12" s="177"/>
      <c r="HFE12" s="175"/>
      <c r="HFG12" s="175"/>
      <c r="HFH12" s="177"/>
      <c r="HFI12" s="175"/>
      <c r="HFK12" s="175"/>
      <c r="HFL12" s="177"/>
      <c r="HFM12" s="175"/>
      <c r="HFO12" s="175"/>
      <c r="HFP12" s="177"/>
      <c r="HFQ12" s="175"/>
      <c r="HFS12" s="175"/>
      <c r="HFT12" s="177"/>
      <c r="HFU12" s="175"/>
      <c r="HFW12" s="175"/>
      <c r="HFX12" s="177"/>
      <c r="HFY12" s="175"/>
      <c r="HGA12" s="175"/>
      <c r="HGB12" s="177"/>
      <c r="HGC12" s="175"/>
      <c r="HGE12" s="175"/>
      <c r="HGF12" s="177"/>
      <c r="HGG12" s="175"/>
      <c r="HGI12" s="175"/>
      <c r="HGJ12" s="177"/>
      <c r="HGK12" s="175"/>
      <c r="HGM12" s="175"/>
      <c r="HGN12" s="177"/>
      <c r="HGO12" s="175"/>
      <c r="HGQ12" s="175"/>
      <c r="HGR12" s="177"/>
      <c r="HGS12" s="175"/>
      <c r="HGU12" s="175"/>
      <c r="HGV12" s="177"/>
      <c r="HGW12" s="175"/>
      <c r="HGY12" s="175"/>
      <c r="HGZ12" s="177"/>
      <c r="HHA12" s="175"/>
      <c r="HHC12" s="175"/>
      <c r="HHD12" s="177"/>
      <c r="HHE12" s="175"/>
      <c r="HHG12" s="175"/>
      <c r="HHH12" s="177"/>
      <c r="HHI12" s="175"/>
      <c r="HHK12" s="175"/>
      <c r="HHL12" s="177"/>
      <c r="HHM12" s="175"/>
      <c r="HHO12" s="175"/>
      <c r="HHP12" s="177"/>
      <c r="HHQ12" s="175"/>
      <c r="HHS12" s="175"/>
      <c r="HHT12" s="177"/>
      <c r="HHU12" s="175"/>
      <c r="HHW12" s="175"/>
      <c r="HHX12" s="177"/>
      <c r="HHY12" s="175"/>
      <c r="HIA12" s="175"/>
      <c r="HIB12" s="177"/>
      <c r="HIC12" s="175"/>
      <c r="HIE12" s="175"/>
      <c r="HIF12" s="177"/>
      <c r="HIG12" s="175"/>
      <c r="HII12" s="175"/>
      <c r="HIJ12" s="177"/>
      <c r="HIK12" s="175"/>
      <c r="HIM12" s="175"/>
      <c r="HIN12" s="177"/>
      <c r="HIO12" s="175"/>
      <c r="HIQ12" s="175"/>
      <c r="HIR12" s="177"/>
      <c r="HIS12" s="175"/>
      <c r="HIU12" s="175"/>
      <c r="HIV12" s="177"/>
      <c r="HIW12" s="175"/>
      <c r="HIY12" s="175"/>
      <c r="HIZ12" s="177"/>
      <c r="HJA12" s="175"/>
      <c r="HJC12" s="175"/>
      <c r="HJD12" s="177"/>
      <c r="HJE12" s="175"/>
      <c r="HJG12" s="175"/>
      <c r="HJH12" s="177"/>
      <c r="HJI12" s="175"/>
      <c r="HJK12" s="175"/>
      <c r="HJL12" s="177"/>
      <c r="HJM12" s="175"/>
      <c r="HJO12" s="175"/>
      <c r="HJP12" s="177"/>
      <c r="HJQ12" s="175"/>
      <c r="HJS12" s="175"/>
      <c r="HJT12" s="177"/>
      <c r="HJU12" s="175"/>
      <c r="HJW12" s="175"/>
      <c r="HJX12" s="177"/>
      <c r="HJY12" s="175"/>
      <c r="HKA12" s="175"/>
      <c r="HKB12" s="177"/>
      <c r="HKC12" s="175"/>
      <c r="HKE12" s="175"/>
      <c r="HKF12" s="177"/>
      <c r="HKG12" s="175"/>
      <c r="HKI12" s="175"/>
      <c r="HKJ12" s="177"/>
      <c r="HKK12" s="175"/>
      <c r="HKM12" s="175"/>
      <c r="HKN12" s="177"/>
      <c r="HKO12" s="175"/>
      <c r="HKQ12" s="175"/>
      <c r="HKR12" s="177"/>
      <c r="HKS12" s="175"/>
      <c r="HKU12" s="175"/>
      <c r="HKV12" s="177"/>
      <c r="HKW12" s="175"/>
      <c r="HKY12" s="175"/>
      <c r="HKZ12" s="177"/>
      <c r="HLA12" s="175"/>
      <c r="HLC12" s="175"/>
      <c r="HLD12" s="177"/>
      <c r="HLE12" s="175"/>
      <c r="HLG12" s="175"/>
      <c r="HLH12" s="177"/>
      <c r="HLI12" s="175"/>
      <c r="HLK12" s="175"/>
      <c r="HLL12" s="177"/>
      <c r="HLM12" s="175"/>
      <c r="HLO12" s="175"/>
      <c r="HLP12" s="177"/>
      <c r="HLQ12" s="175"/>
      <c r="HLS12" s="175"/>
      <c r="HLT12" s="177"/>
      <c r="HLU12" s="175"/>
      <c r="HLW12" s="175"/>
      <c r="HLX12" s="177"/>
      <c r="HLY12" s="175"/>
      <c r="HMA12" s="175"/>
      <c r="HMB12" s="177"/>
      <c r="HMC12" s="175"/>
      <c r="HME12" s="175"/>
      <c r="HMF12" s="177"/>
      <c r="HMG12" s="175"/>
      <c r="HMI12" s="175"/>
      <c r="HMJ12" s="177"/>
      <c r="HMK12" s="175"/>
      <c r="HMM12" s="175"/>
      <c r="HMN12" s="177"/>
      <c r="HMO12" s="175"/>
      <c r="HMQ12" s="175"/>
      <c r="HMR12" s="177"/>
      <c r="HMS12" s="175"/>
      <c r="HMU12" s="175"/>
      <c r="HMV12" s="177"/>
      <c r="HMW12" s="175"/>
      <c r="HMY12" s="175"/>
      <c r="HMZ12" s="177"/>
      <c r="HNA12" s="175"/>
      <c r="HNC12" s="175"/>
      <c r="HND12" s="177"/>
      <c r="HNE12" s="175"/>
      <c r="HNG12" s="175"/>
      <c r="HNH12" s="177"/>
      <c r="HNI12" s="175"/>
      <c r="HNK12" s="175"/>
      <c r="HNL12" s="177"/>
      <c r="HNM12" s="175"/>
      <c r="HNO12" s="175"/>
      <c r="HNP12" s="177"/>
      <c r="HNQ12" s="175"/>
      <c r="HNS12" s="175"/>
      <c r="HNT12" s="177"/>
      <c r="HNU12" s="175"/>
      <c r="HNW12" s="175"/>
      <c r="HNX12" s="177"/>
      <c r="HNY12" s="175"/>
      <c r="HOA12" s="175"/>
      <c r="HOB12" s="177"/>
      <c r="HOC12" s="175"/>
      <c r="HOE12" s="175"/>
      <c r="HOF12" s="177"/>
      <c r="HOG12" s="175"/>
      <c r="HOI12" s="175"/>
      <c r="HOJ12" s="177"/>
      <c r="HOK12" s="175"/>
      <c r="HOM12" s="175"/>
      <c r="HON12" s="177"/>
      <c r="HOO12" s="175"/>
      <c r="HOQ12" s="175"/>
      <c r="HOR12" s="177"/>
      <c r="HOS12" s="175"/>
      <c r="HOU12" s="175"/>
      <c r="HOV12" s="177"/>
      <c r="HOW12" s="175"/>
      <c r="HOY12" s="175"/>
      <c r="HOZ12" s="177"/>
      <c r="HPA12" s="175"/>
      <c r="HPC12" s="175"/>
      <c r="HPD12" s="177"/>
      <c r="HPE12" s="175"/>
      <c r="HPG12" s="175"/>
      <c r="HPH12" s="177"/>
      <c r="HPI12" s="175"/>
      <c r="HPK12" s="175"/>
      <c r="HPL12" s="177"/>
      <c r="HPM12" s="175"/>
      <c r="HPO12" s="175"/>
      <c r="HPP12" s="177"/>
      <c r="HPQ12" s="175"/>
      <c r="HPS12" s="175"/>
      <c r="HPT12" s="177"/>
      <c r="HPU12" s="175"/>
      <c r="HPW12" s="175"/>
      <c r="HPX12" s="177"/>
      <c r="HPY12" s="175"/>
      <c r="HQA12" s="175"/>
      <c r="HQB12" s="177"/>
      <c r="HQC12" s="175"/>
      <c r="HQE12" s="175"/>
      <c r="HQF12" s="177"/>
      <c r="HQG12" s="175"/>
      <c r="HQI12" s="175"/>
      <c r="HQJ12" s="177"/>
      <c r="HQK12" s="175"/>
      <c r="HQM12" s="175"/>
      <c r="HQN12" s="177"/>
      <c r="HQO12" s="175"/>
      <c r="HQQ12" s="175"/>
      <c r="HQR12" s="177"/>
      <c r="HQS12" s="175"/>
      <c r="HQU12" s="175"/>
      <c r="HQV12" s="177"/>
      <c r="HQW12" s="175"/>
      <c r="HQY12" s="175"/>
      <c r="HQZ12" s="177"/>
      <c r="HRA12" s="175"/>
      <c r="HRC12" s="175"/>
      <c r="HRD12" s="177"/>
      <c r="HRE12" s="175"/>
      <c r="HRG12" s="175"/>
      <c r="HRH12" s="177"/>
      <c r="HRI12" s="175"/>
      <c r="HRK12" s="175"/>
      <c r="HRL12" s="177"/>
      <c r="HRM12" s="175"/>
      <c r="HRO12" s="175"/>
      <c r="HRP12" s="177"/>
      <c r="HRQ12" s="175"/>
      <c r="HRS12" s="175"/>
      <c r="HRT12" s="177"/>
      <c r="HRU12" s="175"/>
      <c r="HRW12" s="175"/>
      <c r="HRX12" s="177"/>
      <c r="HRY12" s="175"/>
      <c r="HSA12" s="175"/>
      <c r="HSB12" s="177"/>
      <c r="HSC12" s="175"/>
      <c r="HSE12" s="175"/>
      <c r="HSF12" s="177"/>
      <c r="HSG12" s="175"/>
      <c r="HSI12" s="175"/>
      <c r="HSJ12" s="177"/>
      <c r="HSK12" s="175"/>
      <c r="HSM12" s="175"/>
      <c r="HSN12" s="177"/>
      <c r="HSO12" s="175"/>
      <c r="HSQ12" s="175"/>
      <c r="HSR12" s="177"/>
      <c r="HSS12" s="175"/>
      <c r="HSU12" s="175"/>
      <c r="HSV12" s="177"/>
      <c r="HSW12" s="175"/>
      <c r="HSY12" s="175"/>
      <c r="HSZ12" s="177"/>
      <c r="HTA12" s="175"/>
      <c r="HTC12" s="175"/>
      <c r="HTD12" s="177"/>
      <c r="HTE12" s="175"/>
      <c r="HTG12" s="175"/>
      <c r="HTH12" s="177"/>
      <c r="HTI12" s="175"/>
      <c r="HTK12" s="175"/>
      <c r="HTL12" s="177"/>
      <c r="HTM12" s="175"/>
      <c r="HTO12" s="175"/>
      <c r="HTP12" s="177"/>
      <c r="HTQ12" s="175"/>
      <c r="HTS12" s="175"/>
      <c r="HTT12" s="177"/>
      <c r="HTU12" s="175"/>
      <c r="HTW12" s="175"/>
      <c r="HTX12" s="177"/>
      <c r="HTY12" s="175"/>
      <c r="HUA12" s="175"/>
      <c r="HUB12" s="177"/>
      <c r="HUC12" s="175"/>
      <c r="HUE12" s="175"/>
      <c r="HUF12" s="177"/>
      <c r="HUG12" s="175"/>
      <c r="HUI12" s="175"/>
      <c r="HUJ12" s="177"/>
      <c r="HUK12" s="175"/>
      <c r="HUM12" s="175"/>
      <c r="HUN12" s="177"/>
      <c r="HUO12" s="175"/>
      <c r="HUQ12" s="175"/>
      <c r="HUR12" s="177"/>
      <c r="HUS12" s="175"/>
      <c r="HUU12" s="175"/>
      <c r="HUV12" s="177"/>
      <c r="HUW12" s="175"/>
      <c r="HUY12" s="175"/>
      <c r="HUZ12" s="177"/>
      <c r="HVA12" s="175"/>
      <c r="HVC12" s="175"/>
      <c r="HVD12" s="177"/>
      <c r="HVE12" s="175"/>
      <c r="HVG12" s="175"/>
      <c r="HVH12" s="177"/>
      <c r="HVI12" s="175"/>
      <c r="HVK12" s="175"/>
      <c r="HVL12" s="177"/>
      <c r="HVM12" s="175"/>
      <c r="HVO12" s="175"/>
      <c r="HVP12" s="177"/>
      <c r="HVQ12" s="175"/>
      <c r="HVS12" s="175"/>
      <c r="HVT12" s="177"/>
      <c r="HVU12" s="175"/>
      <c r="HVW12" s="175"/>
      <c r="HVX12" s="177"/>
      <c r="HVY12" s="175"/>
      <c r="HWA12" s="175"/>
      <c r="HWB12" s="177"/>
      <c r="HWC12" s="175"/>
      <c r="HWE12" s="175"/>
      <c r="HWF12" s="177"/>
      <c r="HWG12" s="175"/>
      <c r="HWI12" s="175"/>
      <c r="HWJ12" s="177"/>
      <c r="HWK12" s="175"/>
      <c r="HWM12" s="175"/>
      <c r="HWN12" s="177"/>
      <c r="HWO12" s="175"/>
      <c r="HWQ12" s="175"/>
      <c r="HWR12" s="177"/>
      <c r="HWS12" s="175"/>
      <c r="HWU12" s="175"/>
      <c r="HWV12" s="177"/>
      <c r="HWW12" s="175"/>
      <c r="HWY12" s="175"/>
      <c r="HWZ12" s="177"/>
      <c r="HXA12" s="175"/>
      <c r="HXC12" s="175"/>
      <c r="HXD12" s="177"/>
      <c r="HXE12" s="175"/>
      <c r="HXG12" s="175"/>
      <c r="HXH12" s="177"/>
      <c r="HXI12" s="175"/>
      <c r="HXK12" s="175"/>
      <c r="HXL12" s="177"/>
      <c r="HXM12" s="175"/>
      <c r="HXO12" s="175"/>
      <c r="HXP12" s="177"/>
      <c r="HXQ12" s="175"/>
      <c r="HXS12" s="175"/>
      <c r="HXT12" s="177"/>
      <c r="HXU12" s="175"/>
      <c r="HXW12" s="175"/>
      <c r="HXX12" s="177"/>
      <c r="HXY12" s="175"/>
      <c r="HYA12" s="175"/>
      <c r="HYB12" s="177"/>
      <c r="HYC12" s="175"/>
      <c r="HYE12" s="175"/>
      <c r="HYF12" s="177"/>
      <c r="HYG12" s="175"/>
      <c r="HYI12" s="175"/>
      <c r="HYJ12" s="177"/>
      <c r="HYK12" s="175"/>
      <c r="HYM12" s="175"/>
      <c r="HYN12" s="177"/>
      <c r="HYO12" s="175"/>
      <c r="HYQ12" s="175"/>
      <c r="HYR12" s="177"/>
      <c r="HYS12" s="175"/>
      <c r="HYU12" s="175"/>
      <c r="HYV12" s="177"/>
      <c r="HYW12" s="175"/>
      <c r="HYY12" s="175"/>
      <c r="HYZ12" s="177"/>
      <c r="HZA12" s="175"/>
      <c r="HZC12" s="175"/>
      <c r="HZD12" s="177"/>
      <c r="HZE12" s="175"/>
      <c r="HZG12" s="175"/>
      <c r="HZH12" s="177"/>
      <c r="HZI12" s="175"/>
      <c r="HZK12" s="175"/>
      <c r="HZL12" s="177"/>
      <c r="HZM12" s="175"/>
      <c r="HZO12" s="175"/>
      <c r="HZP12" s="177"/>
      <c r="HZQ12" s="175"/>
      <c r="HZS12" s="175"/>
      <c r="HZT12" s="177"/>
      <c r="HZU12" s="175"/>
      <c r="HZW12" s="175"/>
      <c r="HZX12" s="177"/>
      <c r="HZY12" s="175"/>
      <c r="IAA12" s="175"/>
      <c r="IAB12" s="177"/>
      <c r="IAC12" s="175"/>
      <c r="IAE12" s="175"/>
      <c r="IAF12" s="177"/>
      <c r="IAG12" s="175"/>
      <c r="IAI12" s="175"/>
      <c r="IAJ12" s="177"/>
      <c r="IAK12" s="175"/>
      <c r="IAM12" s="175"/>
      <c r="IAN12" s="177"/>
      <c r="IAO12" s="175"/>
      <c r="IAQ12" s="175"/>
      <c r="IAR12" s="177"/>
      <c r="IAS12" s="175"/>
      <c r="IAU12" s="175"/>
      <c r="IAV12" s="177"/>
      <c r="IAW12" s="175"/>
      <c r="IAY12" s="175"/>
      <c r="IAZ12" s="177"/>
      <c r="IBA12" s="175"/>
      <c r="IBC12" s="175"/>
      <c r="IBD12" s="177"/>
      <c r="IBE12" s="175"/>
      <c r="IBG12" s="175"/>
      <c r="IBH12" s="177"/>
      <c r="IBI12" s="175"/>
      <c r="IBK12" s="175"/>
      <c r="IBL12" s="177"/>
      <c r="IBM12" s="175"/>
      <c r="IBO12" s="175"/>
      <c r="IBP12" s="177"/>
      <c r="IBQ12" s="175"/>
      <c r="IBS12" s="175"/>
      <c r="IBT12" s="177"/>
      <c r="IBU12" s="175"/>
      <c r="IBW12" s="175"/>
      <c r="IBX12" s="177"/>
      <c r="IBY12" s="175"/>
      <c r="ICA12" s="175"/>
      <c r="ICB12" s="177"/>
      <c r="ICC12" s="175"/>
      <c r="ICE12" s="175"/>
      <c r="ICF12" s="177"/>
      <c r="ICG12" s="175"/>
      <c r="ICI12" s="175"/>
      <c r="ICJ12" s="177"/>
      <c r="ICK12" s="175"/>
      <c r="ICM12" s="175"/>
      <c r="ICN12" s="177"/>
      <c r="ICO12" s="175"/>
      <c r="ICQ12" s="175"/>
      <c r="ICR12" s="177"/>
      <c r="ICS12" s="175"/>
      <c r="ICU12" s="175"/>
      <c r="ICV12" s="177"/>
      <c r="ICW12" s="175"/>
      <c r="ICY12" s="175"/>
      <c r="ICZ12" s="177"/>
      <c r="IDA12" s="175"/>
      <c r="IDC12" s="175"/>
      <c r="IDD12" s="177"/>
      <c r="IDE12" s="175"/>
      <c r="IDG12" s="175"/>
      <c r="IDH12" s="177"/>
      <c r="IDI12" s="175"/>
      <c r="IDK12" s="175"/>
      <c r="IDL12" s="177"/>
      <c r="IDM12" s="175"/>
      <c r="IDO12" s="175"/>
      <c r="IDP12" s="177"/>
      <c r="IDQ12" s="175"/>
      <c r="IDS12" s="175"/>
      <c r="IDT12" s="177"/>
      <c r="IDU12" s="175"/>
      <c r="IDW12" s="175"/>
      <c r="IDX12" s="177"/>
      <c r="IDY12" s="175"/>
      <c r="IEA12" s="175"/>
      <c r="IEB12" s="177"/>
      <c r="IEC12" s="175"/>
      <c r="IEE12" s="175"/>
      <c r="IEF12" s="177"/>
      <c r="IEG12" s="175"/>
      <c r="IEI12" s="175"/>
      <c r="IEJ12" s="177"/>
      <c r="IEK12" s="175"/>
      <c r="IEM12" s="175"/>
      <c r="IEN12" s="177"/>
      <c r="IEO12" s="175"/>
      <c r="IEQ12" s="175"/>
      <c r="IER12" s="177"/>
      <c r="IES12" s="175"/>
      <c r="IEU12" s="175"/>
      <c r="IEV12" s="177"/>
      <c r="IEW12" s="175"/>
      <c r="IEY12" s="175"/>
      <c r="IEZ12" s="177"/>
      <c r="IFA12" s="175"/>
      <c r="IFC12" s="175"/>
      <c r="IFD12" s="177"/>
      <c r="IFE12" s="175"/>
      <c r="IFG12" s="175"/>
      <c r="IFH12" s="177"/>
      <c r="IFI12" s="175"/>
      <c r="IFK12" s="175"/>
      <c r="IFL12" s="177"/>
      <c r="IFM12" s="175"/>
      <c r="IFO12" s="175"/>
      <c r="IFP12" s="177"/>
      <c r="IFQ12" s="175"/>
      <c r="IFS12" s="175"/>
      <c r="IFT12" s="177"/>
      <c r="IFU12" s="175"/>
      <c r="IFW12" s="175"/>
      <c r="IFX12" s="177"/>
      <c r="IFY12" s="175"/>
      <c r="IGA12" s="175"/>
      <c r="IGB12" s="177"/>
      <c r="IGC12" s="175"/>
      <c r="IGE12" s="175"/>
      <c r="IGF12" s="177"/>
      <c r="IGG12" s="175"/>
      <c r="IGI12" s="175"/>
      <c r="IGJ12" s="177"/>
      <c r="IGK12" s="175"/>
      <c r="IGM12" s="175"/>
      <c r="IGN12" s="177"/>
      <c r="IGO12" s="175"/>
      <c r="IGQ12" s="175"/>
      <c r="IGR12" s="177"/>
      <c r="IGS12" s="175"/>
      <c r="IGU12" s="175"/>
      <c r="IGV12" s="177"/>
      <c r="IGW12" s="175"/>
      <c r="IGY12" s="175"/>
      <c r="IGZ12" s="177"/>
      <c r="IHA12" s="175"/>
      <c r="IHC12" s="175"/>
      <c r="IHD12" s="177"/>
      <c r="IHE12" s="175"/>
      <c r="IHG12" s="175"/>
      <c r="IHH12" s="177"/>
      <c r="IHI12" s="175"/>
      <c r="IHK12" s="175"/>
      <c r="IHL12" s="177"/>
      <c r="IHM12" s="175"/>
      <c r="IHO12" s="175"/>
      <c r="IHP12" s="177"/>
      <c r="IHQ12" s="175"/>
      <c r="IHS12" s="175"/>
      <c r="IHT12" s="177"/>
      <c r="IHU12" s="175"/>
      <c r="IHW12" s="175"/>
      <c r="IHX12" s="177"/>
      <c r="IHY12" s="175"/>
      <c r="IIA12" s="175"/>
      <c r="IIB12" s="177"/>
      <c r="IIC12" s="175"/>
      <c r="IIE12" s="175"/>
      <c r="IIF12" s="177"/>
      <c r="IIG12" s="175"/>
      <c r="III12" s="175"/>
      <c r="IIJ12" s="177"/>
      <c r="IIK12" s="175"/>
      <c r="IIM12" s="175"/>
      <c r="IIN12" s="177"/>
      <c r="IIO12" s="175"/>
      <c r="IIQ12" s="175"/>
      <c r="IIR12" s="177"/>
      <c r="IIS12" s="175"/>
      <c r="IIU12" s="175"/>
      <c r="IIV12" s="177"/>
      <c r="IIW12" s="175"/>
      <c r="IIY12" s="175"/>
      <c r="IIZ12" s="177"/>
      <c r="IJA12" s="175"/>
      <c r="IJC12" s="175"/>
      <c r="IJD12" s="177"/>
      <c r="IJE12" s="175"/>
      <c r="IJG12" s="175"/>
      <c r="IJH12" s="177"/>
      <c r="IJI12" s="175"/>
      <c r="IJK12" s="175"/>
      <c r="IJL12" s="177"/>
      <c r="IJM12" s="175"/>
      <c r="IJO12" s="175"/>
      <c r="IJP12" s="177"/>
      <c r="IJQ12" s="175"/>
      <c r="IJS12" s="175"/>
      <c r="IJT12" s="177"/>
      <c r="IJU12" s="175"/>
      <c r="IJW12" s="175"/>
      <c r="IJX12" s="177"/>
      <c r="IJY12" s="175"/>
      <c r="IKA12" s="175"/>
      <c r="IKB12" s="177"/>
      <c r="IKC12" s="175"/>
      <c r="IKE12" s="175"/>
      <c r="IKF12" s="177"/>
      <c r="IKG12" s="175"/>
      <c r="IKI12" s="175"/>
      <c r="IKJ12" s="177"/>
      <c r="IKK12" s="175"/>
      <c r="IKM12" s="175"/>
      <c r="IKN12" s="177"/>
      <c r="IKO12" s="175"/>
      <c r="IKQ12" s="175"/>
      <c r="IKR12" s="177"/>
      <c r="IKS12" s="175"/>
      <c r="IKU12" s="175"/>
      <c r="IKV12" s="177"/>
      <c r="IKW12" s="175"/>
      <c r="IKY12" s="175"/>
      <c r="IKZ12" s="177"/>
      <c r="ILA12" s="175"/>
      <c r="ILC12" s="175"/>
      <c r="ILD12" s="177"/>
      <c r="ILE12" s="175"/>
      <c r="ILG12" s="175"/>
      <c r="ILH12" s="177"/>
      <c r="ILI12" s="175"/>
      <c r="ILK12" s="175"/>
      <c r="ILL12" s="177"/>
      <c r="ILM12" s="175"/>
      <c r="ILO12" s="175"/>
      <c r="ILP12" s="177"/>
      <c r="ILQ12" s="175"/>
      <c r="ILS12" s="175"/>
      <c r="ILT12" s="177"/>
      <c r="ILU12" s="175"/>
      <c r="ILW12" s="175"/>
      <c r="ILX12" s="177"/>
      <c r="ILY12" s="175"/>
      <c r="IMA12" s="175"/>
      <c r="IMB12" s="177"/>
      <c r="IMC12" s="175"/>
      <c r="IME12" s="175"/>
      <c r="IMF12" s="177"/>
      <c r="IMG12" s="175"/>
      <c r="IMI12" s="175"/>
      <c r="IMJ12" s="177"/>
      <c r="IMK12" s="175"/>
      <c r="IMM12" s="175"/>
      <c r="IMN12" s="177"/>
      <c r="IMO12" s="175"/>
      <c r="IMQ12" s="175"/>
      <c r="IMR12" s="177"/>
      <c r="IMS12" s="175"/>
      <c r="IMU12" s="175"/>
      <c r="IMV12" s="177"/>
      <c r="IMW12" s="175"/>
      <c r="IMY12" s="175"/>
      <c r="IMZ12" s="177"/>
      <c r="INA12" s="175"/>
      <c r="INC12" s="175"/>
      <c r="IND12" s="177"/>
      <c r="INE12" s="175"/>
      <c r="ING12" s="175"/>
      <c r="INH12" s="177"/>
      <c r="INI12" s="175"/>
      <c r="INK12" s="175"/>
      <c r="INL12" s="177"/>
      <c r="INM12" s="175"/>
      <c r="INO12" s="175"/>
      <c r="INP12" s="177"/>
      <c r="INQ12" s="175"/>
      <c r="INS12" s="175"/>
      <c r="INT12" s="177"/>
      <c r="INU12" s="175"/>
      <c r="INW12" s="175"/>
      <c r="INX12" s="177"/>
      <c r="INY12" s="175"/>
      <c r="IOA12" s="175"/>
      <c r="IOB12" s="177"/>
      <c r="IOC12" s="175"/>
      <c r="IOE12" s="175"/>
      <c r="IOF12" s="177"/>
      <c r="IOG12" s="175"/>
      <c r="IOI12" s="175"/>
      <c r="IOJ12" s="177"/>
      <c r="IOK12" s="175"/>
      <c r="IOM12" s="175"/>
      <c r="ION12" s="177"/>
      <c r="IOO12" s="175"/>
      <c r="IOQ12" s="175"/>
      <c r="IOR12" s="177"/>
      <c r="IOS12" s="175"/>
      <c r="IOU12" s="175"/>
      <c r="IOV12" s="177"/>
      <c r="IOW12" s="175"/>
      <c r="IOY12" s="175"/>
      <c r="IOZ12" s="177"/>
      <c r="IPA12" s="175"/>
      <c r="IPC12" s="175"/>
      <c r="IPD12" s="177"/>
      <c r="IPE12" s="175"/>
      <c r="IPG12" s="175"/>
      <c r="IPH12" s="177"/>
      <c r="IPI12" s="175"/>
      <c r="IPK12" s="175"/>
      <c r="IPL12" s="177"/>
      <c r="IPM12" s="175"/>
      <c r="IPO12" s="175"/>
      <c r="IPP12" s="177"/>
      <c r="IPQ12" s="175"/>
      <c r="IPS12" s="175"/>
      <c r="IPT12" s="177"/>
      <c r="IPU12" s="175"/>
      <c r="IPW12" s="175"/>
      <c r="IPX12" s="177"/>
      <c r="IPY12" s="175"/>
      <c r="IQA12" s="175"/>
      <c r="IQB12" s="177"/>
      <c r="IQC12" s="175"/>
      <c r="IQE12" s="175"/>
      <c r="IQF12" s="177"/>
      <c r="IQG12" s="175"/>
      <c r="IQI12" s="175"/>
      <c r="IQJ12" s="177"/>
      <c r="IQK12" s="175"/>
      <c r="IQM12" s="175"/>
      <c r="IQN12" s="177"/>
      <c r="IQO12" s="175"/>
      <c r="IQQ12" s="175"/>
      <c r="IQR12" s="177"/>
      <c r="IQS12" s="175"/>
      <c r="IQU12" s="175"/>
      <c r="IQV12" s="177"/>
      <c r="IQW12" s="175"/>
      <c r="IQY12" s="175"/>
      <c r="IQZ12" s="177"/>
      <c r="IRA12" s="175"/>
      <c r="IRC12" s="175"/>
      <c r="IRD12" s="177"/>
      <c r="IRE12" s="175"/>
      <c r="IRG12" s="175"/>
      <c r="IRH12" s="177"/>
      <c r="IRI12" s="175"/>
      <c r="IRK12" s="175"/>
      <c r="IRL12" s="177"/>
      <c r="IRM12" s="175"/>
      <c r="IRO12" s="175"/>
      <c r="IRP12" s="177"/>
      <c r="IRQ12" s="175"/>
      <c r="IRS12" s="175"/>
      <c r="IRT12" s="177"/>
      <c r="IRU12" s="175"/>
      <c r="IRW12" s="175"/>
      <c r="IRX12" s="177"/>
      <c r="IRY12" s="175"/>
      <c r="ISA12" s="175"/>
      <c r="ISB12" s="177"/>
      <c r="ISC12" s="175"/>
      <c r="ISE12" s="175"/>
      <c r="ISF12" s="177"/>
      <c r="ISG12" s="175"/>
      <c r="ISI12" s="175"/>
      <c r="ISJ12" s="177"/>
      <c r="ISK12" s="175"/>
      <c r="ISM12" s="175"/>
      <c r="ISN12" s="177"/>
      <c r="ISO12" s="175"/>
      <c r="ISQ12" s="175"/>
      <c r="ISR12" s="177"/>
      <c r="ISS12" s="175"/>
      <c r="ISU12" s="175"/>
      <c r="ISV12" s="177"/>
      <c r="ISW12" s="175"/>
      <c r="ISY12" s="175"/>
      <c r="ISZ12" s="177"/>
      <c r="ITA12" s="175"/>
      <c r="ITC12" s="175"/>
      <c r="ITD12" s="177"/>
      <c r="ITE12" s="175"/>
      <c r="ITG12" s="175"/>
      <c r="ITH12" s="177"/>
      <c r="ITI12" s="175"/>
      <c r="ITK12" s="175"/>
      <c r="ITL12" s="177"/>
      <c r="ITM12" s="175"/>
      <c r="ITO12" s="175"/>
      <c r="ITP12" s="177"/>
      <c r="ITQ12" s="175"/>
      <c r="ITS12" s="175"/>
      <c r="ITT12" s="177"/>
      <c r="ITU12" s="175"/>
      <c r="ITW12" s="175"/>
      <c r="ITX12" s="177"/>
      <c r="ITY12" s="175"/>
      <c r="IUA12" s="175"/>
      <c r="IUB12" s="177"/>
      <c r="IUC12" s="175"/>
      <c r="IUE12" s="175"/>
      <c r="IUF12" s="177"/>
      <c r="IUG12" s="175"/>
      <c r="IUI12" s="175"/>
      <c r="IUJ12" s="177"/>
      <c r="IUK12" s="175"/>
      <c r="IUM12" s="175"/>
      <c r="IUN12" s="177"/>
      <c r="IUO12" s="175"/>
      <c r="IUQ12" s="175"/>
      <c r="IUR12" s="177"/>
      <c r="IUS12" s="175"/>
      <c r="IUU12" s="175"/>
      <c r="IUV12" s="177"/>
      <c r="IUW12" s="175"/>
      <c r="IUY12" s="175"/>
      <c r="IUZ12" s="177"/>
      <c r="IVA12" s="175"/>
      <c r="IVC12" s="175"/>
      <c r="IVD12" s="177"/>
      <c r="IVE12" s="175"/>
      <c r="IVG12" s="175"/>
      <c r="IVH12" s="177"/>
      <c r="IVI12" s="175"/>
      <c r="IVK12" s="175"/>
      <c r="IVL12" s="177"/>
      <c r="IVM12" s="175"/>
      <c r="IVO12" s="175"/>
      <c r="IVP12" s="177"/>
      <c r="IVQ12" s="175"/>
      <c r="IVS12" s="175"/>
      <c r="IVT12" s="177"/>
      <c r="IVU12" s="175"/>
      <c r="IVW12" s="175"/>
      <c r="IVX12" s="177"/>
      <c r="IVY12" s="175"/>
      <c r="IWA12" s="175"/>
      <c r="IWB12" s="177"/>
      <c r="IWC12" s="175"/>
      <c r="IWE12" s="175"/>
      <c r="IWF12" s="177"/>
      <c r="IWG12" s="175"/>
      <c r="IWI12" s="175"/>
      <c r="IWJ12" s="177"/>
      <c r="IWK12" s="175"/>
      <c r="IWM12" s="175"/>
      <c r="IWN12" s="177"/>
      <c r="IWO12" s="175"/>
      <c r="IWQ12" s="175"/>
      <c r="IWR12" s="177"/>
      <c r="IWS12" s="175"/>
      <c r="IWU12" s="175"/>
      <c r="IWV12" s="177"/>
      <c r="IWW12" s="175"/>
      <c r="IWY12" s="175"/>
      <c r="IWZ12" s="177"/>
      <c r="IXA12" s="175"/>
      <c r="IXC12" s="175"/>
      <c r="IXD12" s="177"/>
      <c r="IXE12" s="175"/>
      <c r="IXG12" s="175"/>
      <c r="IXH12" s="177"/>
      <c r="IXI12" s="175"/>
      <c r="IXK12" s="175"/>
      <c r="IXL12" s="177"/>
      <c r="IXM12" s="175"/>
      <c r="IXO12" s="175"/>
      <c r="IXP12" s="177"/>
      <c r="IXQ12" s="175"/>
      <c r="IXS12" s="175"/>
      <c r="IXT12" s="177"/>
      <c r="IXU12" s="175"/>
      <c r="IXW12" s="175"/>
      <c r="IXX12" s="177"/>
      <c r="IXY12" s="175"/>
      <c r="IYA12" s="175"/>
      <c r="IYB12" s="177"/>
      <c r="IYC12" s="175"/>
      <c r="IYE12" s="175"/>
      <c r="IYF12" s="177"/>
      <c r="IYG12" s="175"/>
      <c r="IYI12" s="175"/>
      <c r="IYJ12" s="177"/>
      <c r="IYK12" s="175"/>
      <c r="IYM12" s="175"/>
      <c r="IYN12" s="177"/>
      <c r="IYO12" s="175"/>
      <c r="IYQ12" s="175"/>
      <c r="IYR12" s="177"/>
      <c r="IYS12" s="175"/>
      <c r="IYU12" s="175"/>
      <c r="IYV12" s="177"/>
      <c r="IYW12" s="175"/>
      <c r="IYY12" s="175"/>
      <c r="IYZ12" s="177"/>
      <c r="IZA12" s="175"/>
      <c r="IZC12" s="175"/>
      <c r="IZD12" s="177"/>
      <c r="IZE12" s="175"/>
      <c r="IZG12" s="175"/>
      <c r="IZH12" s="177"/>
      <c r="IZI12" s="175"/>
      <c r="IZK12" s="175"/>
      <c r="IZL12" s="177"/>
      <c r="IZM12" s="175"/>
      <c r="IZO12" s="175"/>
      <c r="IZP12" s="177"/>
      <c r="IZQ12" s="175"/>
      <c r="IZS12" s="175"/>
      <c r="IZT12" s="177"/>
      <c r="IZU12" s="175"/>
      <c r="IZW12" s="175"/>
      <c r="IZX12" s="177"/>
      <c r="IZY12" s="175"/>
      <c r="JAA12" s="175"/>
      <c r="JAB12" s="177"/>
      <c r="JAC12" s="175"/>
      <c r="JAE12" s="175"/>
      <c r="JAF12" s="177"/>
      <c r="JAG12" s="175"/>
      <c r="JAI12" s="175"/>
      <c r="JAJ12" s="177"/>
      <c r="JAK12" s="175"/>
      <c r="JAM12" s="175"/>
      <c r="JAN12" s="177"/>
      <c r="JAO12" s="175"/>
      <c r="JAQ12" s="175"/>
      <c r="JAR12" s="177"/>
      <c r="JAS12" s="175"/>
      <c r="JAU12" s="175"/>
      <c r="JAV12" s="177"/>
      <c r="JAW12" s="175"/>
      <c r="JAY12" s="175"/>
      <c r="JAZ12" s="177"/>
      <c r="JBA12" s="175"/>
      <c r="JBC12" s="175"/>
      <c r="JBD12" s="177"/>
      <c r="JBE12" s="175"/>
      <c r="JBG12" s="175"/>
      <c r="JBH12" s="177"/>
      <c r="JBI12" s="175"/>
      <c r="JBK12" s="175"/>
      <c r="JBL12" s="177"/>
      <c r="JBM12" s="175"/>
      <c r="JBO12" s="175"/>
      <c r="JBP12" s="177"/>
      <c r="JBQ12" s="175"/>
      <c r="JBS12" s="175"/>
      <c r="JBT12" s="177"/>
      <c r="JBU12" s="175"/>
      <c r="JBW12" s="175"/>
      <c r="JBX12" s="177"/>
      <c r="JBY12" s="175"/>
      <c r="JCA12" s="175"/>
      <c r="JCB12" s="177"/>
      <c r="JCC12" s="175"/>
      <c r="JCE12" s="175"/>
      <c r="JCF12" s="177"/>
      <c r="JCG12" s="175"/>
      <c r="JCI12" s="175"/>
      <c r="JCJ12" s="177"/>
      <c r="JCK12" s="175"/>
      <c r="JCM12" s="175"/>
      <c r="JCN12" s="177"/>
      <c r="JCO12" s="175"/>
      <c r="JCQ12" s="175"/>
      <c r="JCR12" s="177"/>
      <c r="JCS12" s="175"/>
      <c r="JCU12" s="175"/>
      <c r="JCV12" s="177"/>
      <c r="JCW12" s="175"/>
      <c r="JCY12" s="175"/>
      <c r="JCZ12" s="177"/>
      <c r="JDA12" s="175"/>
      <c r="JDC12" s="175"/>
      <c r="JDD12" s="177"/>
      <c r="JDE12" s="175"/>
      <c r="JDG12" s="175"/>
      <c r="JDH12" s="177"/>
      <c r="JDI12" s="175"/>
      <c r="JDK12" s="175"/>
      <c r="JDL12" s="177"/>
      <c r="JDM12" s="175"/>
      <c r="JDO12" s="175"/>
      <c r="JDP12" s="177"/>
      <c r="JDQ12" s="175"/>
      <c r="JDS12" s="175"/>
      <c r="JDT12" s="177"/>
      <c r="JDU12" s="175"/>
      <c r="JDW12" s="175"/>
      <c r="JDX12" s="177"/>
      <c r="JDY12" s="175"/>
      <c r="JEA12" s="175"/>
      <c r="JEB12" s="177"/>
      <c r="JEC12" s="175"/>
      <c r="JEE12" s="175"/>
      <c r="JEF12" s="177"/>
      <c r="JEG12" s="175"/>
      <c r="JEI12" s="175"/>
      <c r="JEJ12" s="177"/>
      <c r="JEK12" s="175"/>
      <c r="JEM12" s="175"/>
      <c r="JEN12" s="177"/>
      <c r="JEO12" s="175"/>
      <c r="JEQ12" s="175"/>
      <c r="JER12" s="177"/>
      <c r="JES12" s="175"/>
      <c r="JEU12" s="175"/>
      <c r="JEV12" s="177"/>
      <c r="JEW12" s="175"/>
      <c r="JEY12" s="175"/>
      <c r="JEZ12" s="177"/>
      <c r="JFA12" s="175"/>
      <c r="JFC12" s="175"/>
      <c r="JFD12" s="177"/>
      <c r="JFE12" s="175"/>
      <c r="JFG12" s="175"/>
      <c r="JFH12" s="177"/>
      <c r="JFI12" s="175"/>
      <c r="JFK12" s="175"/>
      <c r="JFL12" s="177"/>
      <c r="JFM12" s="175"/>
      <c r="JFO12" s="175"/>
      <c r="JFP12" s="177"/>
      <c r="JFQ12" s="175"/>
      <c r="JFS12" s="175"/>
      <c r="JFT12" s="177"/>
      <c r="JFU12" s="175"/>
      <c r="JFW12" s="175"/>
      <c r="JFX12" s="177"/>
      <c r="JFY12" s="175"/>
      <c r="JGA12" s="175"/>
      <c r="JGB12" s="177"/>
      <c r="JGC12" s="175"/>
      <c r="JGE12" s="175"/>
      <c r="JGF12" s="177"/>
      <c r="JGG12" s="175"/>
      <c r="JGI12" s="175"/>
      <c r="JGJ12" s="177"/>
      <c r="JGK12" s="175"/>
      <c r="JGM12" s="175"/>
      <c r="JGN12" s="177"/>
      <c r="JGO12" s="175"/>
      <c r="JGQ12" s="175"/>
      <c r="JGR12" s="177"/>
      <c r="JGS12" s="175"/>
      <c r="JGU12" s="175"/>
      <c r="JGV12" s="177"/>
      <c r="JGW12" s="175"/>
      <c r="JGY12" s="175"/>
      <c r="JGZ12" s="177"/>
      <c r="JHA12" s="175"/>
      <c r="JHC12" s="175"/>
      <c r="JHD12" s="177"/>
      <c r="JHE12" s="175"/>
      <c r="JHG12" s="175"/>
      <c r="JHH12" s="177"/>
      <c r="JHI12" s="175"/>
      <c r="JHK12" s="175"/>
      <c r="JHL12" s="177"/>
      <c r="JHM12" s="175"/>
      <c r="JHO12" s="175"/>
      <c r="JHP12" s="177"/>
      <c r="JHQ12" s="175"/>
      <c r="JHS12" s="175"/>
      <c r="JHT12" s="177"/>
      <c r="JHU12" s="175"/>
      <c r="JHW12" s="175"/>
      <c r="JHX12" s="177"/>
      <c r="JHY12" s="175"/>
      <c r="JIA12" s="175"/>
      <c r="JIB12" s="177"/>
      <c r="JIC12" s="175"/>
      <c r="JIE12" s="175"/>
      <c r="JIF12" s="177"/>
      <c r="JIG12" s="175"/>
      <c r="JII12" s="175"/>
      <c r="JIJ12" s="177"/>
      <c r="JIK12" s="175"/>
      <c r="JIM12" s="175"/>
      <c r="JIN12" s="177"/>
      <c r="JIO12" s="175"/>
      <c r="JIQ12" s="175"/>
      <c r="JIR12" s="177"/>
      <c r="JIS12" s="175"/>
      <c r="JIU12" s="175"/>
      <c r="JIV12" s="177"/>
      <c r="JIW12" s="175"/>
      <c r="JIY12" s="175"/>
      <c r="JIZ12" s="177"/>
      <c r="JJA12" s="175"/>
      <c r="JJC12" s="175"/>
      <c r="JJD12" s="177"/>
      <c r="JJE12" s="175"/>
      <c r="JJG12" s="175"/>
      <c r="JJH12" s="177"/>
      <c r="JJI12" s="175"/>
      <c r="JJK12" s="175"/>
      <c r="JJL12" s="177"/>
      <c r="JJM12" s="175"/>
      <c r="JJO12" s="175"/>
      <c r="JJP12" s="177"/>
      <c r="JJQ12" s="175"/>
      <c r="JJS12" s="175"/>
      <c r="JJT12" s="177"/>
      <c r="JJU12" s="175"/>
      <c r="JJW12" s="175"/>
      <c r="JJX12" s="177"/>
      <c r="JJY12" s="175"/>
      <c r="JKA12" s="175"/>
      <c r="JKB12" s="177"/>
      <c r="JKC12" s="175"/>
      <c r="JKE12" s="175"/>
      <c r="JKF12" s="177"/>
      <c r="JKG12" s="175"/>
      <c r="JKI12" s="175"/>
      <c r="JKJ12" s="177"/>
      <c r="JKK12" s="175"/>
      <c r="JKM12" s="175"/>
      <c r="JKN12" s="177"/>
      <c r="JKO12" s="175"/>
      <c r="JKQ12" s="175"/>
      <c r="JKR12" s="177"/>
      <c r="JKS12" s="175"/>
      <c r="JKU12" s="175"/>
      <c r="JKV12" s="177"/>
      <c r="JKW12" s="175"/>
      <c r="JKY12" s="175"/>
      <c r="JKZ12" s="177"/>
      <c r="JLA12" s="175"/>
      <c r="JLC12" s="175"/>
      <c r="JLD12" s="177"/>
      <c r="JLE12" s="175"/>
      <c r="JLG12" s="175"/>
      <c r="JLH12" s="177"/>
      <c r="JLI12" s="175"/>
      <c r="JLK12" s="175"/>
      <c r="JLL12" s="177"/>
      <c r="JLM12" s="175"/>
      <c r="JLO12" s="175"/>
      <c r="JLP12" s="177"/>
      <c r="JLQ12" s="175"/>
      <c r="JLS12" s="175"/>
      <c r="JLT12" s="177"/>
      <c r="JLU12" s="175"/>
      <c r="JLW12" s="175"/>
      <c r="JLX12" s="177"/>
      <c r="JLY12" s="175"/>
      <c r="JMA12" s="175"/>
      <c r="JMB12" s="177"/>
      <c r="JMC12" s="175"/>
      <c r="JME12" s="175"/>
      <c r="JMF12" s="177"/>
      <c r="JMG12" s="175"/>
      <c r="JMI12" s="175"/>
      <c r="JMJ12" s="177"/>
      <c r="JMK12" s="175"/>
      <c r="JMM12" s="175"/>
      <c r="JMN12" s="177"/>
      <c r="JMO12" s="175"/>
      <c r="JMQ12" s="175"/>
      <c r="JMR12" s="177"/>
      <c r="JMS12" s="175"/>
      <c r="JMU12" s="175"/>
      <c r="JMV12" s="177"/>
      <c r="JMW12" s="175"/>
      <c r="JMY12" s="175"/>
      <c r="JMZ12" s="177"/>
      <c r="JNA12" s="175"/>
      <c r="JNC12" s="175"/>
      <c r="JND12" s="177"/>
      <c r="JNE12" s="175"/>
      <c r="JNG12" s="175"/>
      <c r="JNH12" s="177"/>
      <c r="JNI12" s="175"/>
      <c r="JNK12" s="175"/>
      <c r="JNL12" s="177"/>
      <c r="JNM12" s="175"/>
      <c r="JNO12" s="175"/>
      <c r="JNP12" s="177"/>
      <c r="JNQ12" s="175"/>
      <c r="JNS12" s="175"/>
      <c r="JNT12" s="177"/>
      <c r="JNU12" s="175"/>
      <c r="JNW12" s="175"/>
      <c r="JNX12" s="177"/>
      <c r="JNY12" s="175"/>
      <c r="JOA12" s="175"/>
      <c r="JOB12" s="177"/>
      <c r="JOC12" s="175"/>
      <c r="JOE12" s="175"/>
      <c r="JOF12" s="177"/>
      <c r="JOG12" s="175"/>
      <c r="JOI12" s="175"/>
      <c r="JOJ12" s="177"/>
      <c r="JOK12" s="175"/>
      <c r="JOM12" s="175"/>
      <c r="JON12" s="177"/>
      <c r="JOO12" s="175"/>
      <c r="JOQ12" s="175"/>
      <c r="JOR12" s="177"/>
      <c r="JOS12" s="175"/>
      <c r="JOU12" s="175"/>
      <c r="JOV12" s="177"/>
      <c r="JOW12" s="175"/>
      <c r="JOY12" s="175"/>
      <c r="JOZ12" s="177"/>
      <c r="JPA12" s="175"/>
      <c r="JPC12" s="175"/>
      <c r="JPD12" s="177"/>
      <c r="JPE12" s="175"/>
      <c r="JPG12" s="175"/>
      <c r="JPH12" s="177"/>
      <c r="JPI12" s="175"/>
      <c r="JPK12" s="175"/>
      <c r="JPL12" s="177"/>
      <c r="JPM12" s="175"/>
      <c r="JPO12" s="175"/>
      <c r="JPP12" s="177"/>
      <c r="JPQ12" s="175"/>
      <c r="JPS12" s="175"/>
      <c r="JPT12" s="177"/>
      <c r="JPU12" s="175"/>
      <c r="JPW12" s="175"/>
      <c r="JPX12" s="177"/>
      <c r="JPY12" s="175"/>
      <c r="JQA12" s="175"/>
      <c r="JQB12" s="177"/>
      <c r="JQC12" s="175"/>
      <c r="JQE12" s="175"/>
      <c r="JQF12" s="177"/>
      <c r="JQG12" s="175"/>
      <c r="JQI12" s="175"/>
      <c r="JQJ12" s="177"/>
      <c r="JQK12" s="175"/>
      <c r="JQM12" s="175"/>
      <c r="JQN12" s="177"/>
      <c r="JQO12" s="175"/>
      <c r="JQQ12" s="175"/>
      <c r="JQR12" s="177"/>
      <c r="JQS12" s="175"/>
      <c r="JQU12" s="175"/>
      <c r="JQV12" s="177"/>
      <c r="JQW12" s="175"/>
      <c r="JQY12" s="175"/>
      <c r="JQZ12" s="177"/>
      <c r="JRA12" s="175"/>
      <c r="JRC12" s="175"/>
      <c r="JRD12" s="177"/>
      <c r="JRE12" s="175"/>
      <c r="JRG12" s="175"/>
      <c r="JRH12" s="177"/>
      <c r="JRI12" s="175"/>
      <c r="JRK12" s="175"/>
      <c r="JRL12" s="177"/>
      <c r="JRM12" s="175"/>
      <c r="JRO12" s="175"/>
      <c r="JRP12" s="177"/>
      <c r="JRQ12" s="175"/>
      <c r="JRS12" s="175"/>
      <c r="JRT12" s="177"/>
      <c r="JRU12" s="175"/>
      <c r="JRW12" s="175"/>
      <c r="JRX12" s="177"/>
      <c r="JRY12" s="175"/>
      <c r="JSA12" s="175"/>
      <c r="JSB12" s="177"/>
      <c r="JSC12" s="175"/>
      <c r="JSE12" s="175"/>
      <c r="JSF12" s="177"/>
      <c r="JSG12" s="175"/>
      <c r="JSI12" s="175"/>
      <c r="JSJ12" s="177"/>
      <c r="JSK12" s="175"/>
      <c r="JSM12" s="175"/>
      <c r="JSN12" s="177"/>
      <c r="JSO12" s="175"/>
      <c r="JSQ12" s="175"/>
      <c r="JSR12" s="177"/>
      <c r="JSS12" s="175"/>
      <c r="JSU12" s="175"/>
      <c r="JSV12" s="177"/>
      <c r="JSW12" s="175"/>
      <c r="JSY12" s="175"/>
      <c r="JSZ12" s="177"/>
      <c r="JTA12" s="175"/>
      <c r="JTC12" s="175"/>
      <c r="JTD12" s="177"/>
      <c r="JTE12" s="175"/>
      <c r="JTG12" s="175"/>
      <c r="JTH12" s="177"/>
      <c r="JTI12" s="175"/>
      <c r="JTK12" s="175"/>
      <c r="JTL12" s="177"/>
      <c r="JTM12" s="175"/>
      <c r="JTO12" s="175"/>
      <c r="JTP12" s="177"/>
      <c r="JTQ12" s="175"/>
      <c r="JTS12" s="175"/>
      <c r="JTT12" s="177"/>
      <c r="JTU12" s="175"/>
      <c r="JTW12" s="175"/>
      <c r="JTX12" s="177"/>
      <c r="JTY12" s="175"/>
      <c r="JUA12" s="175"/>
      <c r="JUB12" s="177"/>
      <c r="JUC12" s="175"/>
      <c r="JUE12" s="175"/>
      <c r="JUF12" s="177"/>
      <c r="JUG12" s="175"/>
      <c r="JUI12" s="175"/>
      <c r="JUJ12" s="177"/>
      <c r="JUK12" s="175"/>
      <c r="JUM12" s="175"/>
      <c r="JUN12" s="177"/>
      <c r="JUO12" s="175"/>
      <c r="JUQ12" s="175"/>
      <c r="JUR12" s="177"/>
      <c r="JUS12" s="175"/>
      <c r="JUU12" s="175"/>
      <c r="JUV12" s="177"/>
      <c r="JUW12" s="175"/>
      <c r="JUY12" s="175"/>
      <c r="JUZ12" s="177"/>
      <c r="JVA12" s="175"/>
      <c r="JVC12" s="175"/>
      <c r="JVD12" s="177"/>
      <c r="JVE12" s="175"/>
      <c r="JVG12" s="175"/>
      <c r="JVH12" s="177"/>
      <c r="JVI12" s="175"/>
      <c r="JVK12" s="175"/>
      <c r="JVL12" s="177"/>
      <c r="JVM12" s="175"/>
      <c r="JVO12" s="175"/>
      <c r="JVP12" s="177"/>
      <c r="JVQ12" s="175"/>
      <c r="JVS12" s="175"/>
      <c r="JVT12" s="177"/>
      <c r="JVU12" s="175"/>
      <c r="JVW12" s="175"/>
      <c r="JVX12" s="177"/>
      <c r="JVY12" s="175"/>
      <c r="JWA12" s="175"/>
      <c r="JWB12" s="177"/>
      <c r="JWC12" s="175"/>
      <c r="JWE12" s="175"/>
      <c r="JWF12" s="177"/>
      <c r="JWG12" s="175"/>
      <c r="JWI12" s="175"/>
      <c r="JWJ12" s="177"/>
      <c r="JWK12" s="175"/>
      <c r="JWM12" s="175"/>
      <c r="JWN12" s="177"/>
      <c r="JWO12" s="175"/>
      <c r="JWQ12" s="175"/>
      <c r="JWR12" s="177"/>
      <c r="JWS12" s="175"/>
      <c r="JWU12" s="175"/>
      <c r="JWV12" s="177"/>
      <c r="JWW12" s="175"/>
      <c r="JWY12" s="175"/>
      <c r="JWZ12" s="177"/>
      <c r="JXA12" s="175"/>
      <c r="JXC12" s="175"/>
      <c r="JXD12" s="177"/>
      <c r="JXE12" s="175"/>
      <c r="JXG12" s="175"/>
      <c r="JXH12" s="177"/>
      <c r="JXI12" s="175"/>
      <c r="JXK12" s="175"/>
      <c r="JXL12" s="177"/>
      <c r="JXM12" s="175"/>
      <c r="JXO12" s="175"/>
      <c r="JXP12" s="177"/>
      <c r="JXQ12" s="175"/>
      <c r="JXS12" s="175"/>
      <c r="JXT12" s="177"/>
      <c r="JXU12" s="175"/>
      <c r="JXW12" s="175"/>
      <c r="JXX12" s="177"/>
      <c r="JXY12" s="175"/>
      <c r="JYA12" s="175"/>
      <c r="JYB12" s="177"/>
      <c r="JYC12" s="175"/>
      <c r="JYE12" s="175"/>
      <c r="JYF12" s="177"/>
      <c r="JYG12" s="175"/>
      <c r="JYI12" s="175"/>
      <c r="JYJ12" s="177"/>
      <c r="JYK12" s="175"/>
      <c r="JYM12" s="175"/>
      <c r="JYN12" s="177"/>
      <c r="JYO12" s="175"/>
      <c r="JYQ12" s="175"/>
      <c r="JYR12" s="177"/>
      <c r="JYS12" s="175"/>
      <c r="JYU12" s="175"/>
      <c r="JYV12" s="177"/>
      <c r="JYW12" s="175"/>
      <c r="JYY12" s="175"/>
      <c r="JYZ12" s="177"/>
      <c r="JZA12" s="175"/>
      <c r="JZC12" s="175"/>
      <c r="JZD12" s="177"/>
      <c r="JZE12" s="175"/>
      <c r="JZG12" s="175"/>
      <c r="JZH12" s="177"/>
      <c r="JZI12" s="175"/>
      <c r="JZK12" s="175"/>
      <c r="JZL12" s="177"/>
      <c r="JZM12" s="175"/>
      <c r="JZO12" s="175"/>
      <c r="JZP12" s="177"/>
      <c r="JZQ12" s="175"/>
      <c r="JZS12" s="175"/>
      <c r="JZT12" s="177"/>
      <c r="JZU12" s="175"/>
      <c r="JZW12" s="175"/>
      <c r="JZX12" s="177"/>
      <c r="JZY12" s="175"/>
      <c r="KAA12" s="175"/>
      <c r="KAB12" s="177"/>
      <c r="KAC12" s="175"/>
      <c r="KAE12" s="175"/>
      <c r="KAF12" s="177"/>
      <c r="KAG12" s="175"/>
      <c r="KAI12" s="175"/>
      <c r="KAJ12" s="177"/>
      <c r="KAK12" s="175"/>
      <c r="KAM12" s="175"/>
      <c r="KAN12" s="177"/>
      <c r="KAO12" s="175"/>
      <c r="KAQ12" s="175"/>
      <c r="KAR12" s="177"/>
      <c r="KAS12" s="175"/>
      <c r="KAU12" s="175"/>
      <c r="KAV12" s="177"/>
      <c r="KAW12" s="175"/>
      <c r="KAY12" s="175"/>
      <c r="KAZ12" s="177"/>
      <c r="KBA12" s="175"/>
      <c r="KBC12" s="175"/>
      <c r="KBD12" s="177"/>
      <c r="KBE12" s="175"/>
      <c r="KBG12" s="175"/>
      <c r="KBH12" s="177"/>
      <c r="KBI12" s="175"/>
      <c r="KBK12" s="175"/>
      <c r="KBL12" s="177"/>
      <c r="KBM12" s="175"/>
      <c r="KBO12" s="175"/>
      <c r="KBP12" s="177"/>
      <c r="KBQ12" s="175"/>
      <c r="KBS12" s="175"/>
      <c r="KBT12" s="177"/>
      <c r="KBU12" s="175"/>
      <c r="KBW12" s="175"/>
      <c r="KBX12" s="177"/>
      <c r="KBY12" s="175"/>
      <c r="KCA12" s="175"/>
      <c r="KCB12" s="177"/>
      <c r="KCC12" s="175"/>
      <c r="KCE12" s="175"/>
      <c r="KCF12" s="177"/>
      <c r="KCG12" s="175"/>
      <c r="KCI12" s="175"/>
      <c r="KCJ12" s="177"/>
      <c r="KCK12" s="175"/>
      <c r="KCM12" s="175"/>
      <c r="KCN12" s="177"/>
      <c r="KCO12" s="175"/>
      <c r="KCQ12" s="175"/>
      <c r="KCR12" s="177"/>
      <c r="KCS12" s="175"/>
      <c r="KCU12" s="175"/>
      <c r="KCV12" s="177"/>
      <c r="KCW12" s="175"/>
      <c r="KCY12" s="175"/>
      <c r="KCZ12" s="177"/>
      <c r="KDA12" s="175"/>
      <c r="KDC12" s="175"/>
      <c r="KDD12" s="177"/>
      <c r="KDE12" s="175"/>
      <c r="KDG12" s="175"/>
      <c r="KDH12" s="177"/>
      <c r="KDI12" s="175"/>
      <c r="KDK12" s="175"/>
      <c r="KDL12" s="177"/>
      <c r="KDM12" s="175"/>
      <c r="KDO12" s="175"/>
      <c r="KDP12" s="177"/>
      <c r="KDQ12" s="175"/>
      <c r="KDS12" s="175"/>
      <c r="KDT12" s="177"/>
      <c r="KDU12" s="175"/>
      <c r="KDW12" s="175"/>
      <c r="KDX12" s="177"/>
      <c r="KDY12" s="175"/>
      <c r="KEA12" s="175"/>
      <c r="KEB12" s="177"/>
      <c r="KEC12" s="175"/>
      <c r="KEE12" s="175"/>
      <c r="KEF12" s="177"/>
      <c r="KEG12" s="175"/>
      <c r="KEI12" s="175"/>
      <c r="KEJ12" s="177"/>
      <c r="KEK12" s="175"/>
      <c r="KEM12" s="175"/>
      <c r="KEN12" s="177"/>
      <c r="KEO12" s="175"/>
      <c r="KEQ12" s="175"/>
      <c r="KER12" s="177"/>
      <c r="KES12" s="175"/>
      <c r="KEU12" s="175"/>
      <c r="KEV12" s="177"/>
      <c r="KEW12" s="175"/>
      <c r="KEY12" s="175"/>
      <c r="KEZ12" s="177"/>
      <c r="KFA12" s="175"/>
      <c r="KFC12" s="175"/>
      <c r="KFD12" s="177"/>
      <c r="KFE12" s="175"/>
      <c r="KFG12" s="175"/>
      <c r="KFH12" s="177"/>
      <c r="KFI12" s="175"/>
      <c r="KFK12" s="175"/>
      <c r="KFL12" s="177"/>
      <c r="KFM12" s="175"/>
      <c r="KFO12" s="175"/>
      <c r="KFP12" s="177"/>
      <c r="KFQ12" s="175"/>
      <c r="KFS12" s="175"/>
      <c r="KFT12" s="177"/>
      <c r="KFU12" s="175"/>
      <c r="KFW12" s="175"/>
      <c r="KFX12" s="177"/>
      <c r="KFY12" s="175"/>
      <c r="KGA12" s="175"/>
      <c r="KGB12" s="177"/>
      <c r="KGC12" s="175"/>
      <c r="KGE12" s="175"/>
      <c r="KGF12" s="177"/>
      <c r="KGG12" s="175"/>
      <c r="KGI12" s="175"/>
      <c r="KGJ12" s="177"/>
      <c r="KGK12" s="175"/>
      <c r="KGM12" s="175"/>
      <c r="KGN12" s="177"/>
      <c r="KGO12" s="175"/>
      <c r="KGQ12" s="175"/>
      <c r="KGR12" s="177"/>
      <c r="KGS12" s="175"/>
      <c r="KGU12" s="175"/>
      <c r="KGV12" s="177"/>
      <c r="KGW12" s="175"/>
      <c r="KGY12" s="175"/>
      <c r="KGZ12" s="177"/>
      <c r="KHA12" s="175"/>
      <c r="KHC12" s="175"/>
      <c r="KHD12" s="177"/>
      <c r="KHE12" s="175"/>
      <c r="KHG12" s="175"/>
      <c r="KHH12" s="177"/>
      <c r="KHI12" s="175"/>
      <c r="KHK12" s="175"/>
      <c r="KHL12" s="177"/>
      <c r="KHM12" s="175"/>
      <c r="KHO12" s="175"/>
      <c r="KHP12" s="177"/>
      <c r="KHQ12" s="175"/>
      <c r="KHS12" s="175"/>
      <c r="KHT12" s="177"/>
      <c r="KHU12" s="175"/>
      <c r="KHW12" s="175"/>
      <c r="KHX12" s="177"/>
      <c r="KHY12" s="175"/>
      <c r="KIA12" s="175"/>
      <c r="KIB12" s="177"/>
      <c r="KIC12" s="175"/>
      <c r="KIE12" s="175"/>
      <c r="KIF12" s="177"/>
      <c r="KIG12" s="175"/>
      <c r="KII12" s="175"/>
      <c r="KIJ12" s="177"/>
      <c r="KIK12" s="175"/>
      <c r="KIM12" s="175"/>
      <c r="KIN12" s="177"/>
      <c r="KIO12" s="175"/>
      <c r="KIQ12" s="175"/>
      <c r="KIR12" s="177"/>
      <c r="KIS12" s="175"/>
      <c r="KIU12" s="175"/>
      <c r="KIV12" s="177"/>
      <c r="KIW12" s="175"/>
      <c r="KIY12" s="175"/>
      <c r="KIZ12" s="177"/>
      <c r="KJA12" s="175"/>
      <c r="KJC12" s="175"/>
      <c r="KJD12" s="177"/>
      <c r="KJE12" s="175"/>
      <c r="KJG12" s="175"/>
      <c r="KJH12" s="177"/>
      <c r="KJI12" s="175"/>
      <c r="KJK12" s="175"/>
      <c r="KJL12" s="177"/>
      <c r="KJM12" s="175"/>
      <c r="KJO12" s="175"/>
      <c r="KJP12" s="177"/>
      <c r="KJQ12" s="175"/>
      <c r="KJS12" s="175"/>
      <c r="KJT12" s="177"/>
      <c r="KJU12" s="175"/>
      <c r="KJW12" s="175"/>
      <c r="KJX12" s="177"/>
      <c r="KJY12" s="175"/>
      <c r="KKA12" s="175"/>
      <c r="KKB12" s="177"/>
      <c r="KKC12" s="175"/>
      <c r="KKE12" s="175"/>
      <c r="KKF12" s="177"/>
      <c r="KKG12" s="175"/>
      <c r="KKI12" s="175"/>
      <c r="KKJ12" s="177"/>
      <c r="KKK12" s="175"/>
      <c r="KKM12" s="175"/>
      <c r="KKN12" s="177"/>
      <c r="KKO12" s="175"/>
      <c r="KKQ12" s="175"/>
      <c r="KKR12" s="177"/>
      <c r="KKS12" s="175"/>
      <c r="KKU12" s="175"/>
      <c r="KKV12" s="177"/>
      <c r="KKW12" s="175"/>
      <c r="KKY12" s="175"/>
      <c r="KKZ12" s="177"/>
      <c r="KLA12" s="175"/>
      <c r="KLC12" s="175"/>
      <c r="KLD12" s="177"/>
      <c r="KLE12" s="175"/>
      <c r="KLG12" s="175"/>
      <c r="KLH12" s="177"/>
      <c r="KLI12" s="175"/>
      <c r="KLK12" s="175"/>
      <c r="KLL12" s="177"/>
      <c r="KLM12" s="175"/>
      <c r="KLO12" s="175"/>
      <c r="KLP12" s="177"/>
      <c r="KLQ12" s="175"/>
      <c r="KLS12" s="175"/>
      <c r="KLT12" s="177"/>
      <c r="KLU12" s="175"/>
      <c r="KLW12" s="175"/>
      <c r="KLX12" s="177"/>
      <c r="KLY12" s="175"/>
      <c r="KMA12" s="175"/>
      <c r="KMB12" s="177"/>
      <c r="KMC12" s="175"/>
      <c r="KME12" s="175"/>
      <c r="KMF12" s="177"/>
      <c r="KMG12" s="175"/>
      <c r="KMI12" s="175"/>
      <c r="KMJ12" s="177"/>
      <c r="KMK12" s="175"/>
      <c r="KMM12" s="175"/>
      <c r="KMN12" s="177"/>
      <c r="KMO12" s="175"/>
      <c r="KMQ12" s="175"/>
      <c r="KMR12" s="177"/>
      <c r="KMS12" s="175"/>
      <c r="KMU12" s="175"/>
      <c r="KMV12" s="177"/>
      <c r="KMW12" s="175"/>
      <c r="KMY12" s="175"/>
      <c r="KMZ12" s="177"/>
      <c r="KNA12" s="175"/>
      <c r="KNC12" s="175"/>
      <c r="KND12" s="177"/>
      <c r="KNE12" s="175"/>
      <c r="KNG12" s="175"/>
      <c r="KNH12" s="177"/>
      <c r="KNI12" s="175"/>
      <c r="KNK12" s="175"/>
      <c r="KNL12" s="177"/>
      <c r="KNM12" s="175"/>
      <c r="KNO12" s="175"/>
      <c r="KNP12" s="177"/>
      <c r="KNQ12" s="175"/>
      <c r="KNS12" s="175"/>
      <c r="KNT12" s="177"/>
      <c r="KNU12" s="175"/>
      <c r="KNW12" s="175"/>
      <c r="KNX12" s="177"/>
      <c r="KNY12" s="175"/>
      <c r="KOA12" s="175"/>
      <c r="KOB12" s="177"/>
      <c r="KOC12" s="175"/>
      <c r="KOE12" s="175"/>
      <c r="KOF12" s="177"/>
      <c r="KOG12" s="175"/>
      <c r="KOI12" s="175"/>
      <c r="KOJ12" s="177"/>
      <c r="KOK12" s="175"/>
      <c r="KOM12" s="175"/>
      <c r="KON12" s="177"/>
      <c r="KOO12" s="175"/>
      <c r="KOQ12" s="175"/>
      <c r="KOR12" s="177"/>
      <c r="KOS12" s="175"/>
      <c r="KOU12" s="175"/>
      <c r="KOV12" s="177"/>
      <c r="KOW12" s="175"/>
      <c r="KOY12" s="175"/>
      <c r="KOZ12" s="177"/>
      <c r="KPA12" s="175"/>
      <c r="KPC12" s="175"/>
      <c r="KPD12" s="177"/>
      <c r="KPE12" s="175"/>
      <c r="KPG12" s="175"/>
      <c r="KPH12" s="177"/>
      <c r="KPI12" s="175"/>
      <c r="KPK12" s="175"/>
      <c r="KPL12" s="177"/>
      <c r="KPM12" s="175"/>
      <c r="KPO12" s="175"/>
      <c r="KPP12" s="177"/>
      <c r="KPQ12" s="175"/>
      <c r="KPS12" s="175"/>
      <c r="KPT12" s="177"/>
      <c r="KPU12" s="175"/>
      <c r="KPW12" s="175"/>
      <c r="KPX12" s="177"/>
      <c r="KPY12" s="175"/>
      <c r="KQA12" s="175"/>
      <c r="KQB12" s="177"/>
      <c r="KQC12" s="175"/>
      <c r="KQE12" s="175"/>
      <c r="KQF12" s="177"/>
      <c r="KQG12" s="175"/>
      <c r="KQI12" s="175"/>
      <c r="KQJ12" s="177"/>
      <c r="KQK12" s="175"/>
      <c r="KQM12" s="175"/>
      <c r="KQN12" s="177"/>
      <c r="KQO12" s="175"/>
      <c r="KQQ12" s="175"/>
      <c r="KQR12" s="177"/>
      <c r="KQS12" s="175"/>
      <c r="KQU12" s="175"/>
      <c r="KQV12" s="177"/>
      <c r="KQW12" s="175"/>
      <c r="KQY12" s="175"/>
      <c r="KQZ12" s="177"/>
      <c r="KRA12" s="175"/>
      <c r="KRC12" s="175"/>
      <c r="KRD12" s="177"/>
      <c r="KRE12" s="175"/>
      <c r="KRG12" s="175"/>
      <c r="KRH12" s="177"/>
      <c r="KRI12" s="175"/>
      <c r="KRK12" s="175"/>
      <c r="KRL12" s="177"/>
      <c r="KRM12" s="175"/>
      <c r="KRO12" s="175"/>
      <c r="KRP12" s="177"/>
      <c r="KRQ12" s="175"/>
      <c r="KRS12" s="175"/>
      <c r="KRT12" s="177"/>
      <c r="KRU12" s="175"/>
      <c r="KRW12" s="175"/>
      <c r="KRX12" s="177"/>
      <c r="KRY12" s="175"/>
      <c r="KSA12" s="175"/>
      <c r="KSB12" s="177"/>
      <c r="KSC12" s="175"/>
      <c r="KSE12" s="175"/>
      <c r="KSF12" s="177"/>
      <c r="KSG12" s="175"/>
      <c r="KSI12" s="175"/>
      <c r="KSJ12" s="177"/>
      <c r="KSK12" s="175"/>
      <c r="KSM12" s="175"/>
      <c r="KSN12" s="177"/>
      <c r="KSO12" s="175"/>
      <c r="KSQ12" s="175"/>
      <c r="KSR12" s="177"/>
      <c r="KSS12" s="175"/>
      <c r="KSU12" s="175"/>
      <c r="KSV12" s="177"/>
      <c r="KSW12" s="175"/>
      <c r="KSY12" s="175"/>
      <c r="KSZ12" s="177"/>
      <c r="KTA12" s="175"/>
      <c r="KTC12" s="175"/>
      <c r="KTD12" s="177"/>
      <c r="KTE12" s="175"/>
      <c r="KTG12" s="175"/>
      <c r="KTH12" s="177"/>
      <c r="KTI12" s="175"/>
      <c r="KTK12" s="175"/>
      <c r="KTL12" s="177"/>
      <c r="KTM12" s="175"/>
      <c r="KTO12" s="175"/>
      <c r="KTP12" s="177"/>
      <c r="KTQ12" s="175"/>
      <c r="KTS12" s="175"/>
      <c r="KTT12" s="177"/>
      <c r="KTU12" s="175"/>
      <c r="KTW12" s="175"/>
      <c r="KTX12" s="177"/>
      <c r="KTY12" s="175"/>
      <c r="KUA12" s="175"/>
      <c r="KUB12" s="177"/>
      <c r="KUC12" s="175"/>
      <c r="KUE12" s="175"/>
      <c r="KUF12" s="177"/>
      <c r="KUG12" s="175"/>
      <c r="KUI12" s="175"/>
      <c r="KUJ12" s="177"/>
      <c r="KUK12" s="175"/>
      <c r="KUM12" s="175"/>
      <c r="KUN12" s="177"/>
      <c r="KUO12" s="175"/>
      <c r="KUQ12" s="175"/>
      <c r="KUR12" s="177"/>
      <c r="KUS12" s="175"/>
      <c r="KUU12" s="175"/>
      <c r="KUV12" s="177"/>
      <c r="KUW12" s="175"/>
      <c r="KUY12" s="175"/>
      <c r="KUZ12" s="177"/>
      <c r="KVA12" s="175"/>
      <c r="KVC12" s="175"/>
      <c r="KVD12" s="177"/>
      <c r="KVE12" s="175"/>
      <c r="KVG12" s="175"/>
      <c r="KVH12" s="177"/>
      <c r="KVI12" s="175"/>
      <c r="KVK12" s="175"/>
      <c r="KVL12" s="177"/>
      <c r="KVM12" s="175"/>
      <c r="KVO12" s="175"/>
      <c r="KVP12" s="177"/>
      <c r="KVQ12" s="175"/>
      <c r="KVS12" s="175"/>
      <c r="KVT12" s="177"/>
      <c r="KVU12" s="175"/>
      <c r="KVW12" s="175"/>
      <c r="KVX12" s="177"/>
      <c r="KVY12" s="175"/>
      <c r="KWA12" s="175"/>
      <c r="KWB12" s="177"/>
      <c r="KWC12" s="175"/>
      <c r="KWE12" s="175"/>
      <c r="KWF12" s="177"/>
      <c r="KWG12" s="175"/>
      <c r="KWI12" s="175"/>
      <c r="KWJ12" s="177"/>
      <c r="KWK12" s="175"/>
      <c r="KWM12" s="175"/>
      <c r="KWN12" s="177"/>
      <c r="KWO12" s="175"/>
      <c r="KWQ12" s="175"/>
      <c r="KWR12" s="177"/>
      <c r="KWS12" s="175"/>
      <c r="KWU12" s="175"/>
      <c r="KWV12" s="177"/>
      <c r="KWW12" s="175"/>
      <c r="KWY12" s="175"/>
      <c r="KWZ12" s="177"/>
      <c r="KXA12" s="175"/>
      <c r="KXC12" s="175"/>
      <c r="KXD12" s="177"/>
      <c r="KXE12" s="175"/>
      <c r="KXG12" s="175"/>
      <c r="KXH12" s="177"/>
      <c r="KXI12" s="175"/>
      <c r="KXK12" s="175"/>
      <c r="KXL12" s="177"/>
      <c r="KXM12" s="175"/>
      <c r="KXO12" s="175"/>
      <c r="KXP12" s="177"/>
      <c r="KXQ12" s="175"/>
      <c r="KXS12" s="175"/>
      <c r="KXT12" s="177"/>
      <c r="KXU12" s="175"/>
      <c r="KXW12" s="175"/>
      <c r="KXX12" s="177"/>
      <c r="KXY12" s="175"/>
      <c r="KYA12" s="175"/>
      <c r="KYB12" s="177"/>
      <c r="KYC12" s="175"/>
      <c r="KYE12" s="175"/>
      <c r="KYF12" s="177"/>
      <c r="KYG12" s="175"/>
      <c r="KYI12" s="175"/>
      <c r="KYJ12" s="177"/>
      <c r="KYK12" s="175"/>
      <c r="KYM12" s="175"/>
      <c r="KYN12" s="177"/>
      <c r="KYO12" s="175"/>
      <c r="KYQ12" s="175"/>
      <c r="KYR12" s="177"/>
      <c r="KYS12" s="175"/>
      <c r="KYU12" s="175"/>
      <c r="KYV12" s="177"/>
      <c r="KYW12" s="175"/>
      <c r="KYY12" s="175"/>
      <c r="KYZ12" s="177"/>
      <c r="KZA12" s="175"/>
      <c r="KZC12" s="175"/>
      <c r="KZD12" s="177"/>
      <c r="KZE12" s="175"/>
      <c r="KZG12" s="175"/>
      <c r="KZH12" s="177"/>
      <c r="KZI12" s="175"/>
      <c r="KZK12" s="175"/>
      <c r="KZL12" s="177"/>
      <c r="KZM12" s="175"/>
      <c r="KZO12" s="175"/>
      <c r="KZP12" s="177"/>
      <c r="KZQ12" s="175"/>
      <c r="KZS12" s="175"/>
      <c r="KZT12" s="177"/>
      <c r="KZU12" s="175"/>
      <c r="KZW12" s="175"/>
      <c r="KZX12" s="177"/>
      <c r="KZY12" s="175"/>
      <c r="LAA12" s="175"/>
      <c r="LAB12" s="177"/>
      <c r="LAC12" s="175"/>
      <c r="LAE12" s="175"/>
      <c r="LAF12" s="177"/>
      <c r="LAG12" s="175"/>
      <c r="LAI12" s="175"/>
      <c r="LAJ12" s="177"/>
      <c r="LAK12" s="175"/>
      <c r="LAM12" s="175"/>
      <c r="LAN12" s="177"/>
      <c r="LAO12" s="175"/>
      <c r="LAQ12" s="175"/>
      <c r="LAR12" s="177"/>
      <c r="LAS12" s="175"/>
      <c r="LAU12" s="175"/>
      <c r="LAV12" s="177"/>
      <c r="LAW12" s="175"/>
      <c r="LAY12" s="175"/>
      <c r="LAZ12" s="177"/>
      <c r="LBA12" s="175"/>
      <c r="LBC12" s="175"/>
      <c r="LBD12" s="177"/>
      <c r="LBE12" s="175"/>
      <c r="LBG12" s="175"/>
      <c r="LBH12" s="177"/>
      <c r="LBI12" s="175"/>
      <c r="LBK12" s="175"/>
      <c r="LBL12" s="177"/>
      <c r="LBM12" s="175"/>
      <c r="LBO12" s="175"/>
      <c r="LBP12" s="177"/>
      <c r="LBQ12" s="175"/>
      <c r="LBS12" s="175"/>
      <c r="LBT12" s="177"/>
      <c r="LBU12" s="175"/>
      <c r="LBW12" s="175"/>
      <c r="LBX12" s="177"/>
      <c r="LBY12" s="175"/>
      <c r="LCA12" s="175"/>
      <c r="LCB12" s="177"/>
      <c r="LCC12" s="175"/>
      <c r="LCE12" s="175"/>
      <c r="LCF12" s="177"/>
      <c r="LCG12" s="175"/>
      <c r="LCI12" s="175"/>
      <c r="LCJ12" s="177"/>
      <c r="LCK12" s="175"/>
      <c r="LCM12" s="175"/>
      <c r="LCN12" s="177"/>
      <c r="LCO12" s="175"/>
      <c r="LCQ12" s="175"/>
      <c r="LCR12" s="177"/>
      <c r="LCS12" s="175"/>
      <c r="LCU12" s="175"/>
      <c r="LCV12" s="177"/>
      <c r="LCW12" s="175"/>
      <c r="LCY12" s="175"/>
      <c r="LCZ12" s="177"/>
      <c r="LDA12" s="175"/>
      <c r="LDC12" s="175"/>
      <c r="LDD12" s="177"/>
      <c r="LDE12" s="175"/>
      <c r="LDG12" s="175"/>
      <c r="LDH12" s="177"/>
      <c r="LDI12" s="175"/>
      <c r="LDK12" s="175"/>
      <c r="LDL12" s="177"/>
      <c r="LDM12" s="175"/>
      <c r="LDO12" s="175"/>
      <c r="LDP12" s="177"/>
      <c r="LDQ12" s="175"/>
      <c r="LDS12" s="175"/>
      <c r="LDT12" s="177"/>
      <c r="LDU12" s="175"/>
      <c r="LDW12" s="175"/>
      <c r="LDX12" s="177"/>
      <c r="LDY12" s="175"/>
      <c r="LEA12" s="175"/>
      <c r="LEB12" s="177"/>
      <c r="LEC12" s="175"/>
      <c r="LEE12" s="175"/>
      <c r="LEF12" s="177"/>
      <c r="LEG12" s="175"/>
      <c r="LEI12" s="175"/>
      <c r="LEJ12" s="177"/>
      <c r="LEK12" s="175"/>
      <c r="LEM12" s="175"/>
      <c r="LEN12" s="177"/>
      <c r="LEO12" s="175"/>
      <c r="LEQ12" s="175"/>
      <c r="LER12" s="177"/>
      <c r="LES12" s="175"/>
      <c r="LEU12" s="175"/>
      <c r="LEV12" s="177"/>
      <c r="LEW12" s="175"/>
      <c r="LEY12" s="175"/>
      <c r="LEZ12" s="177"/>
      <c r="LFA12" s="175"/>
      <c r="LFC12" s="175"/>
      <c r="LFD12" s="177"/>
      <c r="LFE12" s="175"/>
      <c r="LFG12" s="175"/>
      <c r="LFH12" s="177"/>
      <c r="LFI12" s="175"/>
      <c r="LFK12" s="175"/>
      <c r="LFL12" s="177"/>
      <c r="LFM12" s="175"/>
      <c r="LFO12" s="175"/>
      <c r="LFP12" s="177"/>
      <c r="LFQ12" s="175"/>
      <c r="LFS12" s="175"/>
      <c r="LFT12" s="177"/>
      <c r="LFU12" s="175"/>
      <c r="LFW12" s="175"/>
      <c r="LFX12" s="177"/>
      <c r="LFY12" s="175"/>
      <c r="LGA12" s="175"/>
      <c r="LGB12" s="177"/>
      <c r="LGC12" s="175"/>
      <c r="LGE12" s="175"/>
      <c r="LGF12" s="177"/>
      <c r="LGG12" s="175"/>
      <c r="LGI12" s="175"/>
      <c r="LGJ12" s="177"/>
      <c r="LGK12" s="175"/>
      <c r="LGM12" s="175"/>
      <c r="LGN12" s="177"/>
      <c r="LGO12" s="175"/>
      <c r="LGQ12" s="175"/>
      <c r="LGR12" s="177"/>
      <c r="LGS12" s="175"/>
      <c r="LGU12" s="175"/>
      <c r="LGV12" s="177"/>
      <c r="LGW12" s="175"/>
      <c r="LGY12" s="175"/>
      <c r="LGZ12" s="177"/>
      <c r="LHA12" s="175"/>
      <c r="LHC12" s="175"/>
      <c r="LHD12" s="177"/>
      <c r="LHE12" s="175"/>
      <c r="LHG12" s="175"/>
      <c r="LHH12" s="177"/>
      <c r="LHI12" s="175"/>
      <c r="LHK12" s="175"/>
      <c r="LHL12" s="177"/>
      <c r="LHM12" s="175"/>
      <c r="LHO12" s="175"/>
      <c r="LHP12" s="177"/>
      <c r="LHQ12" s="175"/>
      <c r="LHS12" s="175"/>
      <c r="LHT12" s="177"/>
      <c r="LHU12" s="175"/>
      <c r="LHW12" s="175"/>
      <c r="LHX12" s="177"/>
      <c r="LHY12" s="175"/>
      <c r="LIA12" s="175"/>
      <c r="LIB12" s="177"/>
      <c r="LIC12" s="175"/>
      <c r="LIE12" s="175"/>
      <c r="LIF12" s="177"/>
      <c r="LIG12" s="175"/>
      <c r="LII12" s="175"/>
      <c r="LIJ12" s="177"/>
      <c r="LIK12" s="175"/>
      <c r="LIM12" s="175"/>
      <c r="LIN12" s="177"/>
      <c r="LIO12" s="175"/>
      <c r="LIQ12" s="175"/>
      <c r="LIR12" s="177"/>
      <c r="LIS12" s="175"/>
      <c r="LIU12" s="175"/>
      <c r="LIV12" s="177"/>
      <c r="LIW12" s="175"/>
      <c r="LIY12" s="175"/>
      <c r="LIZ12" s="177"/>
      <c r="LJA12" s="175"/>
      <c r="LJC12" s="175"/>
      <c r="LJD12" s="177"/>
      <c r="LJE12" s="175"/>
      <c r="LJG12" s="175"/>
      <c r="LJH12" s="177"/>
      <c r="LJI12" s="175"/>
      <c r="LJK12" s="175"/>
      <c r="LJL12" s="177"/>
      <c r="LJM12" s="175"/>
      <c r="LJO12" s="175"/>
      <c r="LJP12" s="177"/>
      <c r="LJQ12" s="175"/>
      <c r="LJS12" s="175"/>
      <c r="LJT12" s="177"/>
      <c r="LJU12" s="175"/>
      <c r="LJW12" s="175"/>
      <c r="LJX12" s="177"/>
      <c r="LJY12" s="175"/>
      <c r="LKA12" s="175"/>
      <c r="LKB12" s="177"/>
      <c r="LKC12" s="175"/>
      <c r="LKE12" s="175"/>
      <c r="LKF12" s="177"/>
      <c r="LKG12" s="175"/>
      <c r="LKI12" s="175"/>
      <c r="LKJ12" s="177"/>
      <c r="LKK12" s="175"/>
      <c r="LKM12" s="175"/>
      <c r="LKN12" s="177"/>
      <c r="LKO12" s="175"/>
      <c r="LKQ12" s="175"/>
      <c r="LKR12" s="177"/>
      <c r="LKS12" s="175"/>
      <c r="LKU12" s="175"/>
      <c r="LKV12" s="177"/>
      <c r="LKW12" s="175"/>
      <c r="LKY12" s="175"/>
      <c r="LKZ12" s="177"/>
      <c r="LLA12" s="175"/>
      <c r="LLC12" s="175"/>
      <c r="LLD12" s="177"/>
      <c r="LLE12" s="175"/>
      <c r="LLG12" s="175"/>
      <c r="LLH12" s="177"/>
      <c r="LLI12" s="175"/>
      <c r="LLK12" s="175"/>
      <c r="LLL12" s="177"/>
      <c r="LLM12" s="175"/>
      <c r="LLO12" s="175"/>
      <c r="LLP12" s="177"/>
      <c r="LLQ12" s="175"/>
      <c r="LLS12" s="175"/>
      <c r="LLT12" s="177"/>
      <c r="LLU12" s="175"/>
      <c r="LLW12" s="175"/>
      <c r="LLX12" s="177"/>
      <c r="LLY12" s="175"/>
      <c r="LMA12" s="175"/>
      <c r="LMB12" s="177"/>
      <c r="LMC12" s="175"/>
      <c r="LME12" s="175"/>
      <c r="LMF12" s="177"/>
      <c r="LMG12" s="175"/>
      <c r="LMI12" s="175"/>
      <c r="LMJ12" s="177"/>
      <c r="LMK12" s="175"/>
      <c r="LMM12" s="175"/>
      <c r="LMN12" s="177"/>
      <c r="LMO12" s="175"/>
      <c r="LMQ12" s="175"/>
      <c r="LMR12" s="177"/>
      <c r="LMS12" s="175"/>
      <c r="LMU12" s="175"/>
      <c r="LMV12" s="177"/>
      <c r="LMW12" s="175"/>
      <c r="LMY12" s="175"/>
      <c r="LMZ12" s="177"/>
      <c r="LNA12" s="175"/>
      <c r="LNC12" s="175"/>
      <c r="LND12" s="177"/>
      <c r="LNE12" s="175"/>
      <c r="LNG12" s="175"/>
      <c r="LNH12" s="177"/>
      <c r="LNI12" s="175"/>
      <c r="LNK12" s="175"/>
      <c r="LNL12" s="177"/>
      <c r="LNM12" s="175"/>
      <c r="LNO12" s="175"/>
      <c r="LNP12" s="177"/>
      <c r="LNQ12" s="175"/>
      <c r="LNS12" s="175"/>
      <c r="LNT12" s="177"/>
      <c r="LNU12" s="175"/>
      <c r="LNW12" s="175"/>
      <c r="LNX12" s="177"/>
      <c r="LNY12" s="175"/>
      <c r="LOA12" s="175"/>
      <c r="LOB12" s="177"/>
      <c r="LOC12" s="175"/>
      <c r="LOE12" s="175"/>
      <c r="LOF12" s="177"/>
      <c r="LOG12" s="175"/>
      <c r="LOI12" s="175"/>
      <c r="LOJ12" s="177"/>
      <c r="LOK12" s="175"/>
      <c r="LOM12" s="175"/>
      <c r="LON12" s="177"/>
      <c r="LOO12" s="175"/>
      <c r="LOQ12" s="175"/>
      <c r="LOR12" s="177"/>
      <c r="LOS12" s="175"/>
      <c r="LOU12" s="175"/>
      <c r="LOV12" s="177"/>
      <c r="LOW12" s="175"/>
      <c r="LOY12" s="175"/>
      <c r="LOZ12" s="177"/>
      <c r="LPA12" s="175"/>
      <c r="LPC12" s="175"/>
      <c r="LPD12" s="177"/>
      <c r="LPE12" s="175"/>
      <c r="LPG12" s="175"/>
      <c r="LPH12" s="177"/>
      <c r="LPI12" s="175"/>
      <c r="LPK12" s="175"/>
      <c r="LPL12" s="177"/>
      <c r="LPM12" s="175"/>
      <c r="LPO12" s="175"/>
      <c r="LPP12" s="177"/>
      <c r="LPQ12" s="175"/>
      <c r="LPS12" s="175"/>
      <c r="LPT12" s="177"/>
      <c r="LPU12" s="175"/>
      <c r="LPW12" s="175"/>
      <c r="LPX12" s="177"/>
      <c r="LPY12" s="175"/>
      <c r="LQA12" s="175"/>
      <c r="LQB12" s="177"/>
      <c r="LQC12" s="175"/>
      <c r="LQE12" s="175"/>
      <c r="LQF12" s="177"/>
      <c r="LQG12" s="175"/>
      <c r="LQI12" s="175"/>
      <c r="LQJ12" s="177"/>
      <c r="LQK12" s="175"/>
      <c r="LQM12" s="175"/>
      <c r="LQN12" s="177"/>
      <c r="LQO12" s="175"/>
      <c r="LQQ12" s="175"/>
      <c r="LQR12" s="177"/>
      <c r="LQS12" s="175"/>
      <c r="LQU12" s="175"/>
      <c r="LQV12" s="177"/>
      <c r="LQW12" s="175"/>
      <c r="LQY12" s="175"/>
      <c r="LQZ12" s="177"/>
      <c r="LRA12" s="175"/>
      <c r="LRC12" s="175"/>
      <c r="LRD12" s="177"/>
      <c r="LRE12" s="175"/>
      <c r="LRG12" s="175"/>
      <c r="LRH12" s="177"/>
      <c r="LRI12" s="175"/>
      <c r="LRK12" s="175"/>
      <c r="LRL12" s="177"/>
      <c r="LRM12" s="175"/>
      <c r="LRO12" s="175"/>
      <c r="LRP12" s="177"/>
      <c r="LRQ12" s="175"/>
      <c r="LRS12" s="175"/>
      <c r="LRT12" s="177"/>
      <c r="LRU12" s="175"/>
      <c r="LRW12" s="175"/>
      <c r="LRX12" s="177"/>
      <c r="LRY12" s="175"/>
      <c r="LSA12" s="175"/>
      <c r="LSB12" s="177"/>
      <c r="LSC12" s="175"/>
      <c r="LSE12" s="175"/>
      <c r="LSF12" s="177"/>
      <c r="LSG12" s="175"/>
      <c r="LSI12" s="175"/>
      <c r="LSJ12" s="177"/>
      <c r="LSK12" s="175"/>
      <c r="LSM12" s="175"/>
      <c r="LSN12" s="177"/>
      <c r="LSO12" s="175"/>
      <c r="LSQ12" s="175"/>
      <c r="LSR12" s="177"/>
      <c r="LSS12" s="175"/>
      <c r="LSU12" s="175"/>
      <c r="LSV12" s="177"/>
      <c r="LSW12" s="175"/>
      <c r="LSY12" s="175"/>
      <c r="LSZ12" s="177"/>
      <c r="LTA12" s="175"/>
      <c r="LTC12" s="175"/>
      <c r="LTD12" s="177"/>
      <c r="LTE12" s="175"/>
      <c r="LTG12" s="175"/>
      <c r="LTH12" s="177"/>
      <c r="LTI12" s="175"/>
      <c r="LTK12" s="175"/>
      <c r="LTL12" s="177"/>
      <c r="LTM12" s="175"/>
      <c r="LTO12" s="175"/>
      <c r="LTP12" s="177"/>
      <c r="LTQ12" s="175"/>
      <c r="LTS12" s="175"/>
      <c r="LTT12" s="177"/>
      <c r="LTU12" s="175"/>
      <c r="LTW12" s="175"/>
      <c r="LTX12" s="177"/>
      <c r="LTY12" s="175"/>
      <c r="LUA12" s="175"/>
      <c r="LUB12" s="177"/>
      <c r="LUC12" s="175"/>
      <c r="LUE12" s="175"/>
      <c r="LUF12" s="177"/>
      <c r="LUG12" s="175"/>
      <c r="LUI12" s="175"/>
      <c r="LUJ12" s="177"/>
      <c r="LUK12" s="175"/>
      <c r="LUM12" s="175"/>
      <c r="LUN12" s="177"/>
      <c r="LUO12" s="175"/>
      <c r="LUQ12" s="175"/>
      <c r="LUR12" s="177"/>
      <c r="LUS12" s="175"/>
      <c r="LUU12" s="175"/>
      <c r="LUV12" s="177"/>
      <c r="LUW12" s="175"/>
      <c r="LUY12" s="175"/>
      <c r="LUZ12" s="177"/>
      <c r="LVA12" s="175"/>
      <c r="LVC12" s="175"/>
      <c r="LVD12" s="177"/>
      <c r="LVE12" s="175"/>
      <c r="LVG12" s="175"/>
      <c r="LVH12" s="177"/>
      <c r="LVI12" s="175"/>
      <c r="LVK12" s="175"/>
      <c r="LVL12" s="177"/>
      <c r="LVM12" s="175"/>
      <c r="LVO12" s="175"/>
      <c r="LVP12" s="177"/>
      <c r="LVQ12" s="175"/>
      <c r="LVS12" s="175"/>
      <c r="LVT12" s="177"/>
      <c r="LVU12" s="175"/>
      <c r="LVW12" s="175"/>
      <c r="LVX12" s="177"/>
      <c r="LVY12" s="175"/>
      <c r="LWA12" s="175"/>
      <c r="LWB12" s="177"/>
      <c r="LWC12" s="175"/>
      <c r="LWE12" s="175"/>
      <c r="LWF12" s="177"/>
      <c r="LWG12" s="175"/>
      <c r="LWI12" s="175"/>
      <c r="LWJ12" s="177"/>
      <c r="LWK12" s="175"/>
      <c r="LWM12" s="175"/>
      <c r="LWN12" s="177"/>
      <c r="LWO12" s="175"/>
      <c r="LWQ12" s="175"/>
      <c r="LWR12" s="177"/>
      <c r="LWS12" s="175"/>
      <c r="LWU12" s="175"/>
      <c r="LWV12" s="177"/>
      <c r="LWW12" s="175"/>
      <c r="LWY12" s="175"/>
      <c r="LWZ12" s="177"/>
      <c r="LXA12" s="175"/>
      <c r="LXC12" s="175"/>
      <c r="LXD12" s="177"/>
      <c r="LXE12" s="175"/>
      <c r="LXG12" s="175"/>
      <c r="LXH12" s="177"/>
      <c r="LXI12" s="175"/>
      <c r="LXK12" s="175"/>
      <c r="LXL12" s="177"/>
      <c r="LXM12" s="175"/>
      <c r="LXO12" s="175"/>
      <c r="LXP12" s="177"/>
      <c r="LXQ12" s="175"/>
      <c r="LXS12" s="175"/>
      <c r="LXT12" s="177"/>
      <c r="LXU12" s="175"/>
      <c r="LXW12" s="175"/>
      <c r="LXX12" s="177"/>
      <c r="LXY12" s="175"/>
      <c r="LYA12" s="175"/>
      <c r="LYB12" s="177"/>
      <c r="LYC12" s="175"/>
      <c r="LYE12" s="175"/>
      <c r="LYF12" s="177"/>
      <c r="LYG12" s="175"/>
      <c r="LYI12" s="175"/>
      <c r="LYJ12" s="177"/>
      <c r="LYK12" s="175"/>
      <c r="LYM12" s="175"/>
      <c r="LYN12" s="177"/>
      <c r="LYO12" s="175"/>
      <c r="LYQ12" s="175"/>
      <c r="LYR12" s="177"/>
      <c r="LYS12" s="175"/>
      <c r="LYU12" s="175"/>
      <c r="LYV12" s="177"/>
      <c r="LYW12" s="175"/>
      <c r="LYY12" s="175"/>
      <c r="LYZ12" s="177"/>
      <c r="LZA12" s="175"/>
      <c r="LZC12" s="175"/>
      <c r="LZD12" s="177"/>
      <c r="LZE12" s="175"/>
      <c r="LZG12" s="175"/>
      <c r="LZH12" s="177"/>
      <c r="LZI12" s="175"/>
      <c r="LZK12" s="175"/>
      <c r="LZL12" s="177"/>
      <c r="LZM12" s="175"/>
      <c r="LZO12" s="175"/>
      <c r="LZP12" s="177"/>
      <c r="LZQ12" s="175"/>
      <c r="LZS12" s="175"/>
      <c r="LZT12" s="177"/>
      <c r="LZU12" s="175"/>
      <c r="LZW12" s="175"/>
      <c r="LZX12" s="177"/>
      <c r="LZY12" s="175"/>
      <c r="MAA12" s="175"/>
      <c r="MAB12" s="177"/>
      <c r="MAC12" s="175"/>
      <c r="MAE12" s="175"/>
      <c r="MAF12" s="177"/>
      <c r="MAG12" s="175"/>
      <c r="MAI12" s="175"/>
      <c r="MAJ12" s="177"/>
      <c r="MAK12" s="175"/>
      <c r="MAM12" s="175"/>
      <c r="MAN12" s="177"/>
      <c r="MAO12" s="175"/>
      <c r="MAQ12" s="175"/>
      <c r="MAR12" s="177"/>
      <c r="MAS12" s="175"/>
      <c r="MAU12" s="175"/>
      <c r="MAV12" s="177"/>
      <c r="MAW12" s="175"/>
      <c r="MAY12" s="175"/>
      <c r="MAZ12" s="177"/>
      <c r="MBA12" s="175"/>
      <c r="MBC12" s="175"/>
      <c r="MBD12" s="177"/>
      <c r="MBE12" s="175"/>
      <c r="MBG12" s="175"/>
      <c r="MBH12" s="177"/>
      <c r="MBI12" s="175"/>
      <c r="MBK12" s="175"/>
      <c r="MBL12" s="177"/>
      <c r="MBM12" s="175"/>
      <c r="MBO12" s="175"/>
      <c r="MBP12" s="177"/>
      <c r="MBQ12" s="175"/>
      <c r="MBS12" s="175"/>
      <c r="MBT12" s="177"/>
      <c r="MBU12" s="175"/>
      <c r="MBW12" s="175"/>
      <c r="MBX12" s="177"/>
      <c r="MBY12" s="175"/>
      <c r="MCA12" s="175"/>
      <c r="MCB12" s="177"/>
      <c r="MCC12" s="175"/>
      <c r="MCE12" s="175"/>
      <c r="MCF12" s="177"/>
      <c r="MCG12" s="175"/>
      <c r="MCI12" s="175"/>
      <c r="MCJ12" s="177"/>
      <c r="MCK12" s="175"/>
      <c r="MCM12" s="175"/>
      <c r="MCN12" s="177"/>
      <c r="MCO12" s="175"/>
      <c r="MCQ12" s="175"/>
      <c r="MCR12" s="177"/>
      <c r="MCS12" s="175"/>
      <c r="MCU12" s="175"/>
      <c r="MCV12" s="177"/>
      <c r="MCW12" s="175"/>
      <c r="MCY12" s="175"/>
      <c r="MCZ12" s="177"/>
      <c r="MDA12" s="175"/>
      <c r="MDC12" s="175"/>
      <c r="MDD12" s="177"/>
      <c r="MDE12" s="175"/>
      <c r="MDG12" s="175"/>
      <c r="MDH12" s="177"/>
      <c r="MDI12" s="175"/>
      <c r="MDK12" s="175"/>
      <c r="MDL12" s="177"/>
      <c r="MDM12" s="175"/>
      <c r="MDO12" s="175"/>
      <c r="MDP12" s="177"/>
      <c r="MDQ12" s="175"/>
      <c r="MDS12" s="175"/>
      <c r="MDT12" s="177"/>
      <c r="MDU12" s="175"/>
      <c r="MDW12" s="175"/>
      <c r="MDX12" s="177"/>
      <c r="MDY12" s="175"/>
      <c r="MEA12" s="175"/>
      <c r="MEB12" s="177"/>
      <c r="MEC12" s="175"/>
      <c r="MEE12" s="175"/>
      <c r="MEF12" s="177"/>
      <c r="MEG12" s="175"/>
      <c r="MEI12" s="175"/>
      <c r="MEJ12" s="177"/>
      <c r="MEK12" s="175"/>
      <c r="MEM12" s="175"/>
      <c r="MEN12" s="177"/>
      <c r="MEO12" s="175"/>
      <c r="MEQ12" s="175"/>
      <c r="MER12" s="177"/>
      <c r="MES12" s="175"/>
      <c r="MEU12" s="175"/>
      <c r="MEV12" s="177"/>
      <c r="MEW12" s="175"/>
      <c r="MEY12" s="175"/>
      <c r="MEZ12" s="177"/>
      <c r="MFA12" s="175"/>
      <c r="MFC12" s="175"/>
      <c r="MFD12" s="177"/>
      <c r="MFE12" s="175"/>
      <c r="MFG12" s="175"/>
      <c r="MFH12" s="177"/>
      <c r="MFI12" s="175"/>
      <c r="MFK12" s="175"/>
      <c r="MFL12" s="177"/>
      <c r="MFM12" s="175"/>
      <c r="MFO12" s="175"/>
      <c r="MFP12" s="177"/>
      <c r="MFQ12" s="175"/>
      <c r="MFS12" s="175"/>
      <c r="MFT12" s="177"/>
      <c r="MFU12" s="175"/>
      <c r="MFW12" s="175"/>
      <c r="MFX12" s="177"/>
      <c r="MFY12" s="175"/>
      <c r="MGA12" s="175"/>
      <c r="MGB12" s="177"/>
      <c r="MGC12" s="175"/>
      <c r="MGE12" s="175"/>
      <c r="MGF12" s="177"/>
      <c r="MGG12" s="175"/>
      <c r="MGI12" s="175"/>
      <c r="MGJ12" s="177"/>
      <c r="MGK12" s="175"/>
      <c r="MGM12" s="175"/>
      <c r="MGN12" s="177"/>
      <c r="MGO12" s="175"/>
      <c r="MGQ12" s="175"/>
      <c r="MGR12" s="177"/>
      <c r="MGS12" s="175"/>
      <c r="MGU12" s="175"/>
      <c r="MGV12" s="177"/>
      <c r="MGW12" s="175"/>
      <c r="MGY12" s="175"/>
      <c r="MGZ12" s="177"/>
      <c r="MHA12" s="175"/>
      <c r="MHC12" s="175"/>
      <c r="MHD12" s="177"/>
      <c r="MHE12" s="175"/>
      <c r="MHG12" s="175"/>
      <c r="MHH12" s="177"/>
      <c r="MHI12" s="175"/>
      <c r="MHK12" s="175"/>
      <c r="MHL12" s="177"/>
      <c r="MHM12" s="175"/>
      <c r="MHO12" s="175"/>
      <c r="MHP12" s="177"/>
      <c r="MHQ12" s="175"/>
      <c r="MHS12" s="175"/>
      <c r="MHT12" s="177"/>
      <c r="MHU12" s="175"/>
      <c r="MHW12" s="175"/>
      <c r="MHX12" s="177"/>
      <c r="MHY12" s="175"/>
      <c r="MIA12" s="175"/>
      <c r="MIB12" s="177"/>
      <c r="MIC12" s="175"/>
      <c r="MIE12" s="175"/>
      <c r="MIF12" s="177"/>
      <c r="MIG12" s="175"/>
      <c r="MII12" s="175"/>
      <c r="MIJ12" s="177"/>
      <c r="MIK12" s="175"/>
      <c r="MIM12" s="175"/>
      <c r="MIN12" s="177"/>
      <c r="MIO12" s="175"/>
      <c r="MIQ12" s="175"/>
      <c r="MIR12" s="177"/>
      <c r="MIS12" s="175"/>
      <c r="MIU12" s="175"/>
      <c r="MIV12" s="177"/>
      <c r="MIW12" s="175"/>
      <c r="MIY12" s="175"/>
      <c r="MIZ12" s="177"/>
      <c r="MJA12" s="175"/>
      <c r="MJC12" s="175"/>
      <c r="MJD12" s="177"/>
      <c r="MJE12" s="175"/>
      <c r="MJG12" s="175"/>
      <c r="MJH12" s="177"/>
      <c r="MJI12" s="175"/>
      <c r="MJK12" s="175"/>
      <c r="MJL12" s="177"/>
      <c r="MJM12" s="175"/>
      <c r="MJO12" s="175"/>
      <c r="MJP12" s="177"/>
      <c r="MJQ12" s="175"/>
      <c r="MJS12" s="175"/>
      <c r="MJT12" s="177"/>
      <c r="MJU12" s="175"/>
      <c r="MJW12" s="175"/>
      <c r="MJX12" s="177"/>
      <c r="MJY12" s="175"/>
      <c r="MKA12" s="175"/>
      <c r="MKB12" s="177"/>
      <c r="MKC12" s="175"/>
      <c r="MKE12" s="175"/>
      <c r="MKF12" s="177"/>
      <c r="MKG12" s="175"/>
      <c r="MKI12" s="175"/>
      <c r="MKJ12" s="177"/>
      <c r="MKK12" s="175"/>
      <c r="MKM12" s="175"/>
      <c r="MKN12" s="177"/>
      <c r="MKO12" s="175"/>
      <c r="MKQ12" s="175"/>
      <c r="MKR12" s="177"/>
      <c r="MKS12" s="175"/>
      <c r="MKU12" s="175"/>
      <c r="MKV12" s="177"/>
      <c r="MKW12" s="175"/>
      <c r="MKY12" s="175"/>
      <c r="MKZ12" s="177"/>
      <c r="MLA12" s="175"/>
      <c r="MLC12" s="175"/>
      <c r="MLD12" s="177"/>
      <c r="MLE12" s="175"/>
      <c r="MLG12" s="175"/>
      <c r="MLH12" s="177"/>
      <c r="MLI12" s="175"/>
      <c r="MLK12" s="175"/>
      <c r="MLL12" s="177"/>
      <c r="MLM12" s="175"/>
      <c r="MLO12" s="175"/>
      <c r="MLP12" s="177"/>
      <c r="MLQ12" s="175"/>
      <c r="MLS12" s="175"/>
      <c r="MLT12" s="177"/>
      <c r="MLU12" s="175"/>
      <c r="MLW12" s="175"/>
      <c r="MLX12" s="177"/>
      <c r="MLY12" s="175"/>
      <c r="MMA12" s="175"/>
      <c r="MMB12" s="177"/>
      <c r="MMC12" s="175"/>
      <c r="MME12" s="175"/>
      <c r="MMF12" s="177"/>
      <c r="MMG12" s="175"/>
      <c r="MMI12" s="175"/>
      <c r="MMJ12" s="177"/>
      <c r="MMK12" s="175"/>
      <c r="MMM12" s="175"/>
      <c r="MMN12" s="177"/>
      <c r="MMO12" s="175"/>
      <c r="MMQ12" s="175"/>
      <c r="MMR12" s="177"/>
      <c r="MMS12" s="175"/>
      <c r="MMU12" s="175"/>
      <c r="MMV12" s="177"/>
      <c r="MMW12" s="175"/>
      <c r="MMY12" s="175"/>
      <c r="MMZ12" s="177"/>
      <c r="MNA12" s="175"/>
      <c r="MNC12" s="175"/>
      <c r="MND12" s="177"/>
      <c r="MNE12" s="175"/>
      <c r="MNG12" s="175"/>
      <c r="MNH12" s="177"/>
      <c r="MNI12" s="175"/>
      <c r="MNK12" s="175"/>
      <c r="MNL12" s="177"/>
      <c r="MNM12" s="175"/>
      <c r="MNO12" s="175"/>
      <c r="MNP12" s="177"/>
      <c r="MNQ12" s="175"/>
      <c r="MNS12" s="175"/>
      <c r="MNT12" s="177"/>
      <c r="MNU12" s="175"/>
      <c r="MNW12" s="175"/>
      <c r="MNX12" s="177"/>
      <c r="MNY12" s="175"/>
      <c r="MOA12" s="175"/>
      <c r="MOB12" s="177"/>
      <c r="MOC12" s="175"/>
      <c r="MOE12" s="175"/>
      <c r="MOF12" s="177"/>
      <c r="MOG12" s="175"/>
      <c r="MOI12" s="175"/>
      <c r="MOJ12" s="177"/>
      <c r="MOK12" s="175"/>
      <c r="MOM12" s="175"/>
      <c r="MON12" s="177"/>
      <c r="MOO12" s="175"/>
      <c r="MOQ12" s="175"/>
      <c r="MOR12" s="177"/>
      <c r="MOS12" s="175"/>
      <c r="MOU12" s="175"/>
      <c r="MOV12" s="177"/>
      <c r="MOW12" s="175"/>
      <c r="MOY12" s="175"/>
      <c r="MOZ12" s="177"/>
      <c r="MPA12" s="175"/>
      <c r="MPC12" s="175"/>
      <c r="MPD12" s="177"/>
      <c r="MPE12" s="175"/>
      <c r="MPG12" s="175"/>
      <c r="MPH12" s="177"/>
      <c r="MPI12" s="175"/>
      <c r="MPK12" s="175"/>
      <c r="MPL12" s="177"/>
      <c r="MPM12" s="175"/>
      <c r="MPO12" s="175"/>
      <c r="MPP12" s="177"/>
      <c r="MPQ12" s="175"/>
      <c r="MPS12" s="175"/>
      <c r="MPT12" s="177"/>
      <c r="MPU12" s="175"/>
      <c r="MPW12" s="175"/>
      <c r="MPX12" s="177"/>
      <c r="MPY12" s="175"/>
      <c r="MQA12" s="175"/>
      <c r="MQB12" s="177"/>
      <c r="MQC12" s="175"/>
      <c r="MQE12" s="175"/>
      <c r="MQF12" s="177"/>
      <c r="MQG12" s="175"/>
      <c r="MQI12" s="175"/>
      <c r="MQJ12" s="177"/>
      <c r="MQK12" s="175"/>
      <c r="MQM12" s="175"/>
      <c r="MQN12" s="177"/>
      <c r="MQO12" s="175"/>
      <c r="MQQ12" s="175"/>
      <c r="MQR12" s="177"/>
      <c r="MQS12" s="175"/>
      <c r="MQU12" s="175"/>
      <c r="MQV12" s="177"/>
      <c r="MQW12" s="175"/>
      <c r="MQY12" s="175"/>
      <c r="MQZ12" s="177"/>
      <c r="MRA12" s="175"/>
      <c r="MRC12" s="175"/>
      <c r="MRD12" s="177"/>
      <c r="MRE12" s="175"/>
      <c r="MRG12" s="175"/>
      <c r="MRH12" s="177"/>
      <c r="MRI12" s="175"/>
      <c r="MRK12" s="175"/>
      <c r="MRL12" s="177"/>
      <c r="MRM12" s="175"/>
      <c r="MRO12" s="175"/>
      <c r="MRP12" s="177"/>
      <c r="MRQ12" s="175"/>
      <c r="MRS12" s="175"/>
      <c r="MRT12" s="177"/>
      <c r="MRU12" s="175"/>
      <c r="MRW12" s="175"/>
      <c r="MRX12" s="177"/>
      <c r="MRY12" s="175"/>
      <c r="MSA12" s="175"/>
      <c r="MSB12" s="177"/>
      <c r="MSC12" s="175"/>
      <c r="MSE12" s="175"/>
      <c r="MSF12" s="177"/>
      <c r="MSG12" s="175"/>
      <c r="MSI12" s="175"/>
      <c r="MSJ12" s="177"/>
      <c r="MSK12" s="175"/>
      <c r="MSM12" s="175"/>
      <c r="MSN12" s="177"/>
      <c r="MSO12" s="175"/>
      <c r="MSQ12" s="175"/>
      <c r="MSR12" s="177"/>
      <c r="MSS12" s="175"/>
      <c r="MSU12" s="175"/>
      <c r="MSV12" s="177"/>
      <c r="MSW12" s="175"/>
      <c r="MSY12" s="175"/>
      <c r="MSZ12" s="177"/>
      <c r="MTA12" s="175"/>
      <c r="MTC12" s="175"/>
      <c r="MTD12" s="177"/>
      <c r="MTE12" s="175"/>
      <c r="MTG12" s="175"/>
      <c r="MTH12" s="177"/>
      <c r="MTI12" s="175"/>
      <c r="MTK12" s="175"/>
      <c r="MTL12" s="177"/>
      <c r="MTM12" s="175"/>
      <c r="MTO12" s="175"/>
      <c r="MTP12" s="177"/>
      <c r="MTQ12" s="175"/>
      <c r="MTS12" s="175"/>
      <c r="MTT12" s="177"/>
      <c r="MTU12" s="175"/>
      <c r="MTW12" s="175"/>
      <c r="MTX12" s="177"/>
      <c r="MTY12" s="175"/>
      <c r="MUA12" s="175"/>
      <c r="MUB12" s="177"/>
      <c r="MUC12" s="175"/>
      <c r="MUE12" s="175"/>
      <c r="MUF12" s="177"/>
      <c r="MUG12" s="175"/>
      <c r="MUI12" s="175"/>
      <c r="MUJ12" s="177"/>
      <c r="MUK12" s="175"/>
      <c r="MUM12" s="175"/>
      <c r="MUN12" s="177"/>
      <c r="MUO12" s="175"/>
      <c r="MUQ12" s="175"/>
      <c r="MUR12" s="177"/>
      <c r="MUS12" s="175"/>
      <c r="MUU12" s="175"/>
      <c r="MUV12" s="177"/>
      <c r="MUW12" s="175"/>
      <c r="MUY12" s="175"/>
      <c r="MUZ12" s="177"/>
      <c r="MVA12" s="175"/>
      <c r="MVC12" s="175"/>
      <c r="MVD12" s="177"/>
      <c r="MVE12" s="175"/>
      <c r="MVG12" s="175"/>
      <c r="MVH12" s="177"/>
      <c r="MVI12" s="175"/>
      <c r="MVK12" s="175"/>
      <c r="MVL12" s="177"/>
      <c r="MVM12" s="175"/>
      <c r="MVO12" s="175"/>
      <c r="MVP12" s="177"/>
      <c r="MVQ12" s="175"/>
      <c r="MVS12" s="175"/>
      <c r="MVT12" s="177"/>
      <c r="MVU12" s="175"/>
      <c r="MVW12" s="175"/>
      <c r="MVX12" s="177"/>
      <c r="MVY12" s="175"/>
      <c r="MWA12" s="175"/>
      <c r="MWB12" s="177"/>
      <c r="MWC12" s="175"/>
      <c r="MWE12" s="175"/>
      <c r="MWF12" s="177"/>
      <c r="MWG12" s="175"/>
      <c r="MWI12" s="175"/>
      <c r="MWJ12" s="177"/>
      <c r="MWK12" s="175"/>
      <c r="MWM12" s="175"/>
      <c r="MWN12" s="177"/>
      <c r="MWO12" s="175"/>
      <c r="MWQ12" s="175"/>
      <c r="MWR12" s="177"/>
      <c r="MWS12" s="175"/>
      <c r="MWU12" s="175"/>
      <c r="MWV12" s="177"/>
      <c r="MWW12" s="175"/>
      <c r="MWY12" s="175"/>
      <c r="MWZ12" s="177"/>
      <c r="MXA12" s="175"/>
      <c r="MXC12" s="175"/>
      <c r="MXD12" s="177"/>
      <c r="MXE12" s="175"/>
      <c r="MXG12" s="175"/>
      <c r="MXH12" s="177"/>
      <c r="MXI12" s="175"/>
      <c r="MXK12" s="175"/>
      <c r="MXL12" s="177"/>
      <c r="MXM12" s="175"/>
      <c r="MXO12" s="175"/>
      <c r="MXP12" s="177"/>
      <c r="MXQ12" s="175"/>
      <c r="MXS12" s="175"/>
      <c r="MXT12" s="177"/>
      <c r="MXU12" s="175"/>
      <c r="MXW12" s="175"/>
      <c r="MXX12" s="177"/>
      <c r="MXY12" s="175"/>
      <c r="MYA12" s="175"/>
      <c r="MYB12" s="177"/>
      <c r="MYC12" s="175"/>
      <c r="MYE12" s="175"/>
      <c r="MYF12" s="177"/>
      <c r="MYG12" s="175"/>
      <c r="MYI12" s="175"/>
      <c r="MYJ12" s="177"/>
      <c r="MYK12" s="175"/>
      <c r="MYM12" s="175"/>
      <c r="MYN12" s="177"/>
      <c r="MYO12" s="175"/>
      <c r="MYQ12" s="175"/>
      <c r="MYR12" s="177"/>
      <c r="MYS12" s="175"/>
      <c r="MYU12" s="175"/>
      <c r="MYV12" s="177"/>
      <c r="MYW12" s="175"/>
      <c r="MYY12" s="175"/>
      <c r="MYZ12" s="177"/>
      <c r="MZA12" s="175"/>
      <c r="MZC12" s="175"/>
      <c r="MZD12" s="177"/>
      <c r="MZE12" s="175"/>
      <c r="MZG12" s="175"/>
      <c r="MZH12" s="177"/>
      <c r="MZI12" s="175"/>
      <c r="MZK12" s="175"/>
      <c r="MZL12" s="177"/>
      <c r="MZM12" s="175"/>
      <c r="MZO12" s="175"/>
      <c r="MZP12" s="177"/>
      <c r="MZQ12" s="175"/>
      <c r="MZS12" s="175"/>
      <c r="MZT12" s="177"/>
      <c r="MZU12" s="175"/>
      <c r="MZW12" s="175"/>
      <c r="MZX12" s="177"/>
      <c r="MZY12" s="175"/>
      <c r="NAA12" s="175"/>
      <c r="NAB12" s="177"/>
      <c r="NAC12" s="175"/>
      <c r="NAE12" s="175"/>
      <c r="NAF12" s="177"/>
      <c r="NAG12" s="175"/>
      <c r="NAI12" s="175"/>
      <c r="NAJ12" s="177"/>
      <c r="NAK12" s="175"/>
      <c r="NAM12" s="175"/>
      <c r="NAN12" s="177"/>
      <c r="NAO12" s="175"/>
      <c r="NAQ12" s="175"/>
      <c r="NAR12" s="177"/>
      <c r="NAS12" s="175"/>
      <c r="NAU12" s="175"/>
      <c r="NAV12" s="177"/>
      <c r="NAW12" s="175"/>
      <c r="NAY12" s="175"/>
      <c r="NAZ12" s="177"/>
      <c r="NBA12" s="175"/>
      <c r="NBC12" s="175"/>
      <c r="NBD12" s="177"/>
      <c r="NBE12" s="175"/>
      <c r="NBG12" s="175"/>
      <c r="NBH12" s="177"/>
      <c r="NBI12" s="175"/>
      <c r="NBK12" s="175"/>
      <c r="NBL12" s="177"/>
      <c r="NBM12" s="175"/>
      <c r="NBO12" s="175"/>
      <c r="NBP12" s="177"/>
      <c r="NBQ12" s="175"/>
      <c r="NBS12" s="175"/>
      <c r="NBT12" s="177"/>
      <c r="NBU12" s="175"/>
      <c r="NBW12" s="175"/>
      <c r="NBX12" s="177"/>
      <c r="NBY12" s="175"/>
      <c r="NCA12" s="175"/>
      <c r="NCB12" s="177"/>
      <c r="NCC12" s="175"/>
      <c r="NCE12" s="175"/>
      <c r="NCF12" s="177"/>
      <c r="NCG12" s="175"/>
      <c r="NCI12" s="175"/>
      <c r="NCJ12" s="177"/>
      <c r="NCK12" s="175"/>
      <c r="NCM12" s="175"/>
      <c r="NCN12" s="177"/>
      <c r="NCO12" s="175"/>
      <c r="NCQ12" s="175"/>
      <c r="NCR12" s="177"/>
      <c r="NCS12" s="175"/>
      <c r="NCU12" s="175"/>
      <c r="NCV12" s="177"/>
      <c r="NCW12" s="175"/>
      <c r="NCY12" s="175"/>
      <c r="NCZ12" s="177"/>
      <c r="NDA12" s="175"/>
      <c r="NDC12" s="175"/>
      <c r="NDD12" s="177"/>
      <c r="NDE12" s="175"/>
      <c r="NDG12" s="175"/>
      <c r="NDH12" s="177"/>
      <c r="NDI12" s="175"/>
      <c r="NDK12" s="175"/>
      <c r="NDL12" s="177"/>
      <c r="NDM12" s="175"/>
      <c r="NDO12" s="175"/>
      <c r="NDP12" s="177"/>
      <c r="NDQ12" s="175"/>
      <c r="NDS12" s="175"/>
      <c r="NDT12" s="177"/>
      <c r="NDU12" s="175"/>
      <c r="NDW12" s="175"/>
      <c r="NDX12" s="177"/>
      <c r="NDY12" s="175"/>
      <c r="NEA12" s="175"/>
      <c r="NEB12" s="177"/>
      <c r="NEC12" s="175"/>
      <c r="NEE12" s="175"/>
      <c r="NEF12" s="177"/>
      <c r="NEG12" s="175"/>
      <c r="NEI12" s="175"/>
      <c r="NEJ12" s="177"/>
      <c r="NEK12" s="175"/>
      <c r="NEM12" s="175"/>
      <c r="NEN12" s="177"/>
      <c r="NEO12" s="175"/>
      <c r="NEQ12" s="175"/>
      <c r="NER12" s="177"/>
      <c r="NES12" s="175"/>
      <c r="NEU12" s="175"/>
      <c r="NEV12" s="177"/>
      <c r="NEW12" s="175"/>
      <c r="NEY12" s="175"/>
      <c r="NEZ12" s="177"/>
      <c r="NFA12" s="175"/>
      <c r="NFC12" s="175"/>
      <c r="NFD12" s="177"/>
      <c r="NFE12" s="175"/>
      <c r="NFG12" s="175"/>
      <c r="NFH12" s="177"/>
      <c r="NFI12" s="175"/>
      <c r="NFK12" s="175"/>
      <c r="NFL12" s="177"/>
      <c r="NFM12" s="175"/>
      <c r="NFO12" s="175"/>
      <c r="NFP12" s="177"/>
      <c r="NFQ12" s="175"/>
      <c r="NFS12" s="175"/>
      <c r="NFT12" s="177"/>
      <c r="NFU12" s="175"/>
      <c r="NFW12" s="175"/>
      <c r="NFX12" s="177"/>
      <c r="NFY12" s="175"/>
      <c r="NGA12" s="175"/>
      <c r="NGB12" s="177"/>
      <c r="NGC12" s="175"/>
      <c r="NGE12" s="175"/>
      <c r="NGF12" s="177"/>
      <c r="NGG12" s="175"/>
      <c r="NGI12" s="175"/>
      <c r="NGJ12" s="177"/>
      <c r="NGK12" s="175"/>
      <c r="NGM12" s="175"/>
      <c r="NGN12" s="177"/>
      <c r="NGO12" s="175"/>
      <c r="NGQ12" s="175"/>
      <c r="NGR12" s="177"/>
      <c r="NGS12" s="175"/>
      <c r="NGU12" s="175"/>
      <c r="NGV12" s="177"/>
      <c r="NGW12" s="175"/>
      <c r="NGY12" s="175"/>
      <c r="NGZ12" s="177"/>
      <c r="NHA12" s="175"/>
      <c r="NHC12" s="175"/>
      <c r="NHD12" s="177"/>
      <c r="NHE12" s="175"/>
      <c r="NHG12" s="175"/>
      <c r="NHH12" s="177"/>
      <c r="NHI12" s="175"/>
      <c r="NHK12" s="175"/>
      <c r="NHL12" s="177"/>
      <c r="NHM12" s="175"/>
      <c r="NHO12" s="175"/>
      <c r="NHP12" s="177"/>
      <c r="NHQ12" s="175"/>
      <c r="NHS12" s="175"/>
      <c r="NHT12" s="177"/>
      <c r="NHU12" s="175"/>
      <c r="NHW12" s="175"/>
      <c r="NHX12" s="177"/>
      <c r="NHY12" s="175"/>
      <c r="NIA12" s="175"/>
      <c r="NIB12" s="177"/>
      <c r="NIC12" s="175"/>
      <c r="NIE12" s="175"/>
      <c r="NIF12" s="177"/>
      <c r="NIG12" s="175"/>
      <c r="NII12" s="175"/>
      <c r="NIJ12" s="177"/>
      <c r="NIK12" s="175"/>
      <c r="NIM12" s="175"/>
      <c r="NIN12" s="177"/>
      <c r="NIO12" s="175"/>
      <c r="NIQ12" s="175"/>
      <c r="NIR12" s="177"/>
      <c r="NIS12" s="175"/>
      <c r="NIU12" s="175"/>
      <c r="NIV12" s="177"/>
      <c r="NIW12" s="175"/>
      <c r="NIY12" s="175"/>
      <c r="NIZ12" s="177"/>
      <c r="NJA12" s="175"/>
      <c r="NJC12" s="175"/>
      <c r="NJD12" s="177"/>
      <c r="NJE12" s="175"/>
      <c r="NJG12" s="175"/>
      <c r="NJH12" s="177"/>
      <c r="NJI12" s="175"/>
      <c r="NJK12" s="175"/>
      <c r="NJL12" s="177"/>
      <c r="NJM12" s="175"/>
      <c r="NJO12" s="175"/>
      <c r="NJP12" s="177"/>
      <c r="NJQ12" s="175"/>
      <c r="NJS12" s="175"/>
      <c r="NJT12" s="177"/>
      <c r="NJU12" s="175"/>
      <c r="NJW12" s="175"/>
      <c r="NJX12" s="177"/>
      <c r="NJY12" s="175"/>
      <c r="NKA12" s="175"/>
      <c r="NKB12" s="177"/>
      <c r="NKC12" s="175"/>
      <c r="NKE12" s="175"/>
      <c r="NKF12" s="177"/>
      <c r="NKG12" s="175"/>
      <c r="NKI12" s="175"/>
      <c r="NKJ12" s="177"/>
      <c r="NKK12" s="175"/>
      <c r="NKM12" s="175"/>
      <c r="NKN12" s="177"/>
      <c r="NKO12" s="175"/>
      <c r="NKQ12" s="175"/>
      <c r="NKR12" s="177"/>
      <c r="NKS12" s="175"/>
      <c r="NKU12" s="175"/>
      <c r="NKV12" s="177"/>
      <c r="NKW12" s="175"/>
      <c r="NKY12" s="175"/>
      <c r="NKZ12" s="177"/>
      <c r="NLA12" s="175"/>
      <c r="NLC12" s="175"/>
      <c r="NLD12" s="177"/>
      <c r="NLE12" s="175"/>
      <c r="NLG12" s="175"/>
      <c r="NLH12" s="177"/>
      <c r="NLI12" s="175"/>
      <c r="NLK12" s="175"/>
      <c r="NLL12" s="177"/>
      <c r="NLM12" s="175"/>
      <c r="NLO12" s="175"/>
      <c r="NLP12" s="177"/>
      <c r="NLQ12" s="175"/>
      <c r="NLS12" s="175"/>
      <c r="NLT12" s="177"/>
      <c r="NLU12" s="175"/>
      <c r="NLW12" s="175"/>
      <c r="NLX12" s="177"/>
      <c r="NLY12" s="175"/>
      <c r="NMA12" s="175"/>
      <c r="NMB12" s="177"/>
      <c r="NMC12" s="175"/>
      <c r="NME12" s="175"/>
      <c r="NMF12" s="177"/>
      <c r="NMG12" s="175"/>
      <c r="NMI12" s="175"/>
      <c r="NMJ12" s="177"/>
      <c r="NMK12" s="175"/>
      <c r="NMM12" s="175"/>
      <c r="NMN12" s="177"/>
      <c r="NMO12" s="175"/>
      <c r="NMQ12" s="175"/>
      <c r="NMR12" s="177"/>
      <c r="NMS12" s="175"/>
      <c r="NMU12" s="175"/>
      <c r="NMV12" s="177"/>
      <c r="NMW12" s="175"/>
      <c r="NMY12" s="175"/>
      <c r="NMZ12" s="177"/>
      <c r="NNA12" s="175"/>
      <c r="NNC12" s="175"/>
      <c r="NND12" s="177"/>
      <c r="NNE12" s="175"/>
      <c r="NNG12" s="175"/>
      <c r="NNH12" s="177"/>
      <c r="NNI12" s="175"/>
      <c r="NNK12" s="175"/>
      <c r="NNL12" s="177"/>
      <c r="NNM12" s="175"/>
      <c r="NNO12" s="175"/>
      <c r="NNP12" s="177"/>
      <c r="NNQ12" s="175"/>
      <c r="NNS12" s="175"/>
      <c r="NNT12" s="177"/>
      <c r="NNU12" s="175"/>
      <c r="NNW12" s="175"/>
      <c r="NNX12" s="177"/>
      <c r="NNY12" s="175"/>
      <c r="NOA12" s="175"/>
      <c r="NOB12" s="177"/>
      <c r="NOC12" s="175"/>
      <c r="NOE12" s="175"/>
      <c r="NOF12" s="177"/>
      <c r="NOG12" s="175"/>
      <c r="NOI12" s="175"/>
      <c r="NOJ12" s="177"/>
      <c r="NOK12" s="175"/>
      <c r="NOM12" s="175"/>
      <c r="NON12" s="177"/>
      <c r="NOO12" s="175"/>
      <c r="NOQ12" s="175"/>
      <c r="NOR12" s="177"/>
      <c r="NOS12" s="175"/>
      <c r="NOU12" s="175"/>
      <c r="NOV12" s="177"/>
      <c r="NOW12" s="175"/>
      <c r="NOY12" s="175"/>
      <c r="NOZ12" s="177"/>
      <c r="NPA12" s="175"/>
      <c r="NPC12" s="175"/>
      <c r="NPD12" s="177"/>
      <c r="NPE12" s="175"/>
      <c r="NPG12" s="175"/>
      <c r="NPH12" s="177"/>
      <c r="NPI12" s="175"/>
      <c r="NPK12" s="175"/>
      <c r="NPL12" s="177"/>
      <c r="NPM12" s="175"/>
      <c r="NPO12" s="175"/>
      <c r="NPP12" s="177"/>
      <c r="NPQ12" s="175"/>
      <c r="NPS12" s="175"/>
      <c r="NPT12" s="177"/>
      <c r="NPU12" s="175"/>
      <c r="NPW12" s="175"/>
      <c r="NPX12" s="177"/>
      <c r="NPY12" s="175"/>
      <c r="NQA12" s="175"/>
      <c r="NQB12" s="177"/>
      <c r="NQC12" s="175"/>
      <c r="NQE12" s="175"/>
      <c r="NQF12" s="177"/>
      <c r="NQG12" s="175"/>
      <c r="NQI12" s="175"/>
      <c r="NQJ12" s="177"/>
      <c r="NQK12" s="175"/>
      <c r="NQM12" s="175"/>
      <c r="NQN12" s="177"/>
      <c r="NQO12" s="175"/>
      <c r="NQQ12" s="175"/>
      <c r="NQR12" s="177"/>
      <c r="NQS12" s="175"/>
      <c r="NQU12" s="175"/>
      <c r="NQV12" s="177"/>
      <c r="NQW12" s="175"/>
      <c r="NQY12" s="175"/>
      <c r="NQZ12" s="177"/>
      <c r="NRA12" s="175"/>
      <c r="NRC12" s="175"/>
      <c r="NRD12" s="177"/>
      <c r="NRE12" s="175"/>
      <c r="NRG12" s="175"/>
      <c r="NRH12" s="177"/>
      <c r="NRI12" s="175"/>
      <c r="NRK12" s="175"/>
      <c r="NRL12" s="177"/>
      <c r="NRM12" s="175"/>
      <c r="NRO12" s="175"/>
      <c r="NRP12" s="177"/>
      <c r="NRQ12" s="175"/>
      <c r="NRS12" s="175"/>
      <c r="NRT12" s="177"/>
      <c r="NRU12" s="175"/>
      <c r="NRW12" s="175"/>
      <c r="NRX12" s="177"/>
      <c r="NRY12" s="175"/>
      <c r="NSA12" s="175"/>
      <c r="NSB12" s="177"/>
      <c r="NSC12" s="175"/>
      <c r="NSE12" s="175"/>
      <c r="NSF12" s="177"/>
      <c r="NSG12" s="175"/>
      <c r="NSI12" s="175"/>
      <c r="NSJ12" s="177"/>
      <c r="NSK12" s="175"/>
      <c r="NSM12" s="175"/>
      <c r="NSN12" s="177"/>
      <c r="NSO12" s="175"/>
      <c r="NSQ12" s="175"/>
      <c r="NSR12" s="177"/>
      <c r="NSS12" s="175"/>
      <c r="NSU12" s="175"/>
      <c r="NSV12" s="177"/>
      <c r="NSW12" s="175"/>
      <c r="NSY12" s="175"/>
      <c r="NSZ12" s="177"/>
      <c r="NTA12" s="175"/>
      <c r="NTC12" s="175"/>
      <c r="NTD12" s="177"/>
      <c r="NTE12" s="175"/>
      <c r="NTG12" s="175"/>
      <c r="NTH12" s="177"/>
      <c r="NTI12" s="175"/>
      <c r="NTK12" s="175"/>
      <c r="NTL12" s="177"/>
      <c r="NTM12" s="175"/>
      <c r="NTO12" s="175"/>
      <c r="NTP12" s="177"/>
      <c r="NTQ12" s="175"/>
      <c r="NTS12" s="175"/>
      <c r="NTT12" s="177"/>
      <c r="NTU12" s="175"/>
      <c r="NTW12" s="175"/>
      <c r="NTX12" s="177"/>
      <c r="NTY12" s="175"/>
      <c r="NUA12" s="175"/>
      <c r="NUB12" s="177"/>
      <c r="NUC12" s="175"/>
      <c r="NUE12" s="175"/>
      <c r="NUF12" s="177"/>
      <c r="NUG12" s="175"/>
      <c r="NUI12" s="175"/>
      <c r="NUJ12" s="177"/>
      <c r="NUK12" s="175"/>
      <c r="NUM12" s="175"/>
      <c r="NUN12" s="177"/>
      <c r="NUO12" s="175"/>
      <c r="NUQ12" s="175"/>
      <c r="NUR12" s="177"/>
      <c r="NUS12" s="175"/>
      <c r="NUU12" s="175"/>
      <c r="NUV12" s="177"/>
      <c r="NUW12" s="175"/>
      <c r="NUY12" s="175"/>
      <c r="NUZ12" s="177"/>
      <c r="NVA12" s="175"/>
      <c r="NVC12" s="175"/>
      <c r="NVD12" s="177"/>
      <c r="NVE12" s="175"/>
      <c r="NVG12" s="175"/>
      <c r="NVH12" s="177"/>
      <c r="NVI12" s="175"/>
      <c r="NVK12" s="175"/>
      <c r="NVL12" s="177"/>
      <c r="NVM12" s="175"/>
      <c r="NVO12" s="175"/>
      <c r="NVP12" s="177"/>
      <c r="NVQ12" s="175"/>
      <c r="NVS12" s="175"/>
      <c r="NVT12" s="177"/>
      <c r="NVU12" s="175"/>
      <c r="NVW12" s="175"/>
      <c r="NVX12" s="177"/>
      <c r="NVY12" s="175"/>
      <c r="NWA12" s="175"/>
      <c r="NWB12" s="177"/>
      <c r="NWC12" s="175"/>
      <c r="NWE12" s="175"/>
      <c r="NWF12" s="177"/>
      <c r="NWG12" s="175"/>
      <c r="NWI12" s="175"/>
      <c r="NWJ12" s="177"/>
      <c r="NWK12" s="175"/>
      <c r="NWM12" s="175"/>
      <c r="NWN12" s="177"/>
      <c r="NWO12" s="175"/>
      <c r="NWQ12" s="175"/>
      <c r="NWR12" s="177"/>
      <c r="NWS12" s="175"/>
      <c r="NWU12" s="175"/>
      <c r="NWV12" s="177"/>
      <c r="NWW12" s="175"/>
      <c r="NWY12" s="175"/>
      <c r="NWZ12" s="177"/>
      <c r="NXA12" s="175"/>
      <c r="NXC12" s="175"/>
      <c r="NXD12" s="177"/>
      <c r="NXE12" s="175"/>
      <c r="NXG12" s="175"/>
      <c r="NXH12" s="177"/>
      <c r="NXI12" s="175"/>
      <c r="NXK12" s="175"/>
      <c r="NXL12" s="177"/>
      <c r="NXM12" s="175"/>
      <c r="NXO12" s="175"/>
      <c r="NXP12" s="177"/>
      <c r="NXQ12" s="175"/>
      <c r="NXS12" s="175"/>
      <c r="NXT12" s="177"/>
      <c r="NXU12" s="175"/>
      <c r="NXW12" s="175"/>
      <c r="NXX12" s="177"/>
      <c r="NXY12" s="175"/>
      <c r="NYA12" s="175"/>
      <c r="NYB12" s="177"/>
      <c r="NYC12" s="175"/>
      <c r="NYE12" s="175"/>
      <c r="NYF12" s="177"/>
      <c r="NYG12" s="175"/>
      <c r="NYI12" s="175"/>
      <c r="NYJ12" s="177"/>
      <c r="NYK12" s="175"/>
      <c r="NYM12" s="175"/>
      <c r="NYN12" s="177"/>
      <c r="NYO12" s="175"/>
      <c r="NYQ12" s="175"/>
      <c r="NYR12" s="177"/>
      <c r="NYS12" s="175"/>
      <c r="NYU12" s="175"/>
      <c r="NYV12" s="177"/>
      <c r="NYW12" s="175"/>
      <c r="NYY12" s="175"/>
      <c r="NYZ12" s="177"/>
      <c r="NZA12" s="175"/>
      <c r="NZC12" s="175"/>
      <c r="NZD12" s="177"/>
      <c r="NZE12" s="175"/>
      <c r="NZG12" s="175"/>
      <c r="NZH12" s="177"/>
      <c r="NZI12" s="175"/>
      <c r="NZK12" s="175"/>
      <c r="NZL12" s="177"/>
      <c r="NZM12" s="175"/>
      <c r="NZO12" s="175"/>
      <c r="NZP12" s="177"/>
      <c r="NZQ12" s="175"/>
      <c r="NZS12" s="175"/>
      <c r="NZT12" s="177"/>
      <c r="NZU12" s="175"/>
      <c r="NZW12" s="175"/>
      <c r="NZX12" s="177"/>
      <c r="NZY12" s="175"/>
      <c r="OAA12" s="175"/>
      <c r="OAB12" s="177"/>
      <c r="OAC12" s="175"/>
      <c r="OAE12" s="175"/>
      <c r="OAF12" s="177"/>
      <c r="OAG12" s="175"/>
      <c r="OAI12" s="175"/>
      <c r="OAJ12" s="177"/>
      <c r="OAK12" s="175"/>
      <c r="OAM12" s="175"/>
      <c r="OAN12" s="177"/>
      <c r="OAO12" s="175"/>
      <c r="OAQ12" s="175"/>
      <c r="OAR12" s="177"/>
      <c r="OAS12" s="175"/>
      <c r="OAU12" s="175"/>
      <c r="OAV12" s="177"/>
      <c r="OAW12" s="175"/>
      <c r="OAY12" s="175"/>
      <c r="OAZ12" s="177"/>
      <c r="OBA12" s="175"/>
      <c r="OBC12" s="175"/>
      <c r="OBD12" s="177"/>
      <c r="OBE12" s="175"/>
      <c r="OBG12" s="175"/>
      <c r="OBH12" s="177"/>
      <c r="OBI12" s="175"/>
      <c r="OBK12" s="175"/>
      <c r="OBL12" s="177"/>
      <c r="OBM12" s="175"/>
      <c r="OBO12" s="175"/>
      <c r="OBP12" s="177"/>
      <c r="OBQ12" s="175"/>
      <c r="OBS12" s="175"/>
      <c r="OBT12" s="177"/>
      <c r="OBU12" s="175"/>
      <c r="OBW12" s="175"/>
      <c r="OBX12" s="177"/>
      <c r="OBY12" s="175"/>
      <c r="OCA12" s="175"/>
      <c r="OCB12" s="177"/>
      <c r="OCC12" s="175"/>
      <c r="OCE12" s="175"/>
      <c r="OCF12" s="177"/>
      <c r="OCG12" s="175"/>
      <c r="OCI12" s="175"/>
      <c r="OCJ12" s="177"/>
      <c r="OCK12" s="175"/>
      <c r="OCM12" s="175"/>
      <c r="OCN12" s="177"/>
      <c r="OCO12" s="175"/>
      <c r="OCQ12" s="175"/>
      <c r="OCR12" s="177"/>
      <c r="OCS12" s="175"/>
      <c r="OCU12" s="175"/>
      <c r="OCV12" s="177"/>
      <c r="OCW12" s="175"/>
      <c r="OCY12" s="175"/>
      <c r="OCZ12" s="177"/>
      <c r="ODA12" s="175"/>
      <c r="ODC12" s="175"/>
      <c r="ODD12" s="177"/>
      <c r="ODE12" s="175"/>
      <c r="ODG12" s="175"/>
      <c r="ODH12" s="177"/>
      <c r="ODI12" s="175"/>
      <c r="ODK12" s="175"/>
      <c r="ODL12" s="177"/>
      <c r="ODM12" s="175"/>
      <c r="ODO12" s="175"/>
      <c r="ODP12" s="177"/>
      <c r="ODQ12" s="175"/>
      <c r="ODS12" s="175"/>
      <c r="ODT12" s="177"/>
      <c r="ODU12" s="175"/>
      <c r="ODW12" s="175"/>
      <c r="ODX12" s="177"/>
      <c r="ODY12" s="175"/>
      <c r="OEA12" s="175"/>
      <c r="OEB12" s="177"/>
      <c r="OEC12" s="175"/>
      <c r="OEE12" s="175"/>
      <c r="OEF12" s="177"/>
      <c r="OEG12" s="175"/>
      <c r="OEI12" s="175"/>
      <c r="OEJ12" s="177"/>
      <c r="OEK12" s="175"/>
      <c r="OEM12" s="175"/>
      <c r="OEN12" s="177"/>
      <c r="OEO12" s="175"/>
      <c r="OEQ12" s="175"/>
      <c r="OER12" s="177"/>
      <c r="OES12" s="175"/>
      <c r="OEU12" s="175"/>
      <c r="OEV12" s="177"/>
      <c r="OEW12" s="175"/>
      <c r="OEY12" s="175"/>
      <c r="OEZ12" s="177"/>
      <c r="OFA12" s="175"/>
      <c r="OFC12" s="175"/>
      <c r="OFD12" s="177"/>
      <c r="OFE12" s="175"/>
      <c r="OFG12" s="175"/>
      <c r="OFH12" s="177"/>
      <c r="OFI12" s="175"/>
      <c r="OFK12" s="175"/>
      <c r="OFL12" s="177"/>
      <c r="OFM12" s="175"/>
      <c r="OFO12" s="175"/>
      <c r="OFP12" s="177"/>
      <c r="OFQ12" s="175"/>
      <c r="OFS12" s="175"/>
      <c r="OFT12" s="177"/>
      <c r="OFU12" s="175"/>
      <c r="OFW12" s="175"/>
      <c r="OFX12" s="177"/>
      <c r="OFY12" s="175"/>
      <c r="OGA12" s="175"/>
      <c r="OGB12" s="177"/>
      <c r="OGC12" s="175"/>
      <c r="OGE12" s="175"/>
      <c r="OGF12" s="177"/>
      <c r="OGG12" s="175"/>
      <c r="OGI12" s="175"/>
      <c r="OGJ12" s="177"/>
      <c r="OGK12" s="175"/>
      <c r="OGM12" s="175"/>
      <c r="OGN12" s="177"/>
      <c r="OGO12" s="175"/>
      <c r="OGQ12" s="175"/>
      <c r="OGR12" s="177"/>
      <c r="OGS12" s="175"/>
      <c r="OGU12" s="175"/>
      <c r="OGV12" s="177"/>
      <c r="OGW12" s="175"/>
      <c r="OGY12" s="175"/>
      <c r="OGZ12" s="177"/>
      <c r="OHA12" s="175"/>
      <c r="OHC12" s="175"/>
      <c r="OHD12" s="177"/>
      <c r="OHE12" s="175"/>
      <c r="OHG12" s="175"/>
      <c r="OHH12" s="177"/>
      <c r="OHI12" s="175"/>
      <c r="OHK12" s="175"/>
      <c r="OHL12" s="177"/>
      <c r="OHM12" s="175"/>
      <c r="OHO12" s="175"/>
      <c r="OHP12" s="177"/>
      <c r="OHQ12" s="175"/>
      <c r="OHS12" s="175"/>
      <c r="OHT12" s="177"/>
      <c r="OHU12" s="175"/>
      <c r="OHW12" s="175"/>
      <c r="OHX12" s="177"/>
      <c r="OHY12" s="175"/>
      <c r="OIA12" s="175"/>
      <c r="OIB12" s="177"/>
      <c r="OIC12" s="175"/>
      <c r="OIE12" s="175"/>
      <c r="OIF12" s="177"/>
      <c r="OIG12" s="175"/>
      <c r="OII12" s="175"/>
      <c r="OIJ12" s="177"/>
      <c r="OIK12" s="175"/>
      <c r="OIM12" s="175"/>
      <c r="OIN12" s="177"/>
      <c r="OIO12" s="175"/>
      <c r="OIQ12" s="175"/>
      <c r="OIR12" s="177"/>
      <c r="OIS12" s="175"/>
      <c r="OIU12" s="175"/>
      <c r="OIV12" s="177"/>
      <c r="OIW12" s="175"/>
      <c r="OIY12" s="175"/>
      <c r="OIZ12" s="177"/>
      <c r="OJA12" s="175"/>
      <c r="OJC12" s="175"/>
      <c r="OJD12" s="177"/>
      <c r="OJE12" s="175"/>
      <c r="OJG12" s="175"/>
      <c r="OJH12" s="177"/>
      <c r="OJI12" s="175"/>
      <c r="OJK12" s="175"/>
      <c r="OJL12" s="177"/>
      <c r="OJM12" s="175"/>
      <c r="OJO12" s="175"/>
      <c r="OJP12" s="177"/>
      <c r="OJQ12" s="175"/>
      <c r="OJS12" s="175"/>
      <c r="OJT12" s="177"/>
      <c r="OJU12" s="175"/>
      <c r="OJW12" s="175"/>
      <c r="OJX12" s="177"/>
      <c r="OJY12" s="175"/>
      <c r="OKA12" s="175"/>
      <c r="OKB12" s="177"/>
      <c r="OKC12" s="175"/>
      <c r="OKE12" s="175"/>
      <c r="OKF12" s="177"/>
      <c r="OKG12" s="175"/>
      <c r="OKI12" s="175"/>
      <c r="OKJ12" s="177"/>
      <c r="OKK12" s="175"/>
      <c r="OKM12" s="175"/>
      <c r="OKN12" s="177"/>
      <c r="OKO12" s="175"/>
      <c r="OKQ12" s="175"/>
      <c r="OKR12" s="177"/>
      <c r="OKS12" s="175"/>
      <c r="OKU12" s="175"/>
      <c r="OKV12" s="177"/>
      <c r="OKW12" s="175"/>
      <c r="OKY12" s="175"/>
      <c r="OKZ12" s="177"/>
      <c r="OLA12" s="175"/>
      <c r="OLC12" s="175"/>
      <c r="OLD12" s="177"/>
      <c r="OLE12" s="175"/>
      <c r="OLG12" s="175"/>
      <c r="OLH12" s="177"/>
      <c r="OLI12" s="175"/>
      <c r="OLK12" s="175"/>
      <c r="OLL12" s="177"/>
      <c r="OLM12" s="175"/>
      <c r="OLO12" s="175"/>
      <c r="OLP12" s="177"/>
      <c r="OLQ12" s="175"/>
      <c r="OLS12" s="175"/>
      <c r="OLT12" s="177"/>
      <c r="OLU12" s="175"/>
      <c r="OLW12" s="175"/>
      <c r="OLX12" s="177"/>
      <c r="OLY12" s="175"/>
      <c r="OMA12" s="175"/>
      <c r="OMB12" s="177"/>
      <c r="OMC12" s="175"/>
      <c r="OME12" s="175"/>
      <c r="OMF12" s="177"/>
      <c r="OMG12" s="175"/>
      <c r="OMI12" s="175"/>
      <c r="OMJ12" s="177"/>
      <c r="OMK12" s="175"/>
      <c r="OMM12" s="175"/>
      <c r="OMN12" s="177"/>
      <c r="OMO12" s="175"/>
      <c r="OMQ12" s="175"/>
      <c r="OMR12" s="177"/>
      <c r="OMS12" s="175"/>
      <c r="OMU12" s="175"/>
      <c r="OMV12" s="177"/>
      <c r="OMW12" s="175"/>
      <c r="OMY12" s="175"/>
      <c r="OMZ12" s="177"/>
      <c r="ONA12" s="175"/>
      <c r="ONC12" s="175"/>
      <c r="OND12" s="177"/>
      <c r="ONE12" s="175"/>
      <c r="ONG12" s="175"/>
      <c r="ONH12" s="177"/>
      <c r="ONI12" s="175"/>
      <c r="ONK12" s="175"/>
      <c r="ONL12" s="177"/>
      <c r="ONM12" s="175"/>
      <c r="ONO12" s="175"/>
      <c r="ONP12" s="177"/>
      <c r="ONQ12" s="175"/>
      <c r="ONS12" s="175"/>
      <c r="ONT12" s="177"/>
      <c r="ONU12" s="175"/>
      <c r="ONW12" s="175"/>
      <c r="ONX12" s="177"/>
      <c r="ONY12" s="175"/>
      <c r="OOA12" s="175"/>
      <c r="OOB12" s="177"/>
      <c r="OOC12" s="175"/>
      <c r="OOE12" s="175"/>
      <c r="OOF12" s="177"/>
      <c r="OOG12" s="175"/>
      <c r="OOI12" s="175"/>
      <c r="OOJ12" s="177"/>
      <c r="OOK12" s="175"/>
      <c r="OOM12" s="175"/>
      <c r="OON12" s="177"/>
      <c r="OOO12" s="175"/>
      <c r="OOQ12" s="175"/>
      <c r="OOR12" s="177"/>
      <c r="OOS12" s="175"/>
      <c r="OOU12" s="175"/>
      <c r="OOV12" s="177"/>
      <c r="OOW12" s="175"/>
      <c r="OOY12" s="175"/>
      <c r="OOZ12" s="177"/>
      <c r="OPA12" s="175"/>
      <c r="OPC12" s="175"/>
      <c r="OPD12" s="177"/>
      <c r="OPE12" s="175"/>
      <c r="OPG12" s="175"/>
      <c r="OPH12" s="177"/>
      <c r="OPI12" s="175"/>
      <c r="OPK12" s="175"/>
      <c r="OPL12" s="177"/>
      <c r="OPM12" s="175"/>
      <c r="OPO12" s="175"/>
      <c r="OPP12" s="177"/>
      <c r="OPQ12" s="175"/>
      <c r="OPS12" s="175"/>
      <c r="OPT12" s="177"/>
      <c r="OPU12" s="175"/>
      <c r="OPW12" s="175"/>
      <c r="OPX12" s="177"/>
      <c r="OPY12" s="175"/>
      <c r="OQA12" s="175"/>
      <c r="OQB12" s="177"/>
      <c r="OQC12" s="175"/>
      <c r="OQE12" s="175"/>
      <c r="OQF12" s="177"/>
      <c r="OQG12" s="175"/>
      <c r="OQI12" s="175"/>
      <c r="OQJ12" s="177"/>
      <c r="OQK12" s="175"/>
      <c r="OQM12" s="175"/>
      <c r="OQN12" s="177"/>
      <c r="OQO12" s="175"/>
      <c r="OQQ12" s="175"/>
      <c r="OQR12" s="177"/>
      <c r="OQS12" s="175"/>
      <c r="OQU12" s="175"/>
      <c r="OQV12" s="177"/>
      <c r="OQW12" s="175"/>
      <c r="OQY12" s="175"/>
      <c r="OQZ12" s="177"/>
      <c r="ORA12" s="175"/>
      <c r="ORC12" s="175"/>
      <c r="ORD12" s="177"/>
      <c r="ORE12" s="175"/>
      <c r="ORG12" s="175"/>
      <c r="ORH12" s="177"/>
      <c r="ORI12" s="175"/>
      <c r="ORK12" s="175"/>
      <c r="ORL12" s="177"/>
      <c r="ORM12" s="175"/>
      <c r="ORO12" s="175"/>
      <c r="ORP12" s="177"/>
      <c r="ORQ12" s="175"/>
      <c r="ORS12" s="175"/>
      <c r="ORT12" s="177"/>
      <c r="ORU12" s="175"/>
      <c r="ORW12" s="175"/>
      <c r="ORX12" s="177"/>
      <c r="ORY12" s="175"/>
      <c r="OSA12" s="175"/>
      <c r="OSB12" s="177"/>
      <c r="OSC12" s="175"/>
      <c r="OSE12" s="175"/>
      <c r="OSF12" s="177"/>
      <c r="OSG12" s="175"/>
      <c r="OSI12" s="175"/>
      <c r="OSJ12" s="177"/>
      <c r="OSK12" s="175"/>
      <c r="OSM12" s="175"/>
      <c r="OSN12" s="177"/>
      <c r="OSO12" s="175"/>
      <c r="OSQ12" s="175"/>
      <c r="OSR12" s="177"/>
      <c r="OSS12" s="175"/>
      <c r="OSU12" s="175"/>
      <c r="OSV12" s="177"/>
      <c r="OSW12" s="175"/>
      <c r="OSY12" s="175"/>
      <c r="OSZ12" s="177"/>
      <c r="OTA12" s="175"/>
      <c r="OTC12" s="175"/>
      <c r="OTD12" s="177"/>
      <c r="OTE12" s="175"/>
      <c r="OTG12" s="175"/>
      <c r="OTH12" s="177"/>
      <c r="OTI12" s="175"/>
      <c r="OTK12" s="175"/>
      <c r="OTL12" s="177"/>
      <c r="OTM12" s="175"/>
      <c r="OTO12" s="175"/>
      <c r="OTP12" s="177"/>
      <c r="OTQ12" s="175"/>
      <c r="OTS12" s="175"/>
      <c r="OTT12" s="177"/>
      <c r="OTU12" s="175"/>
      <c r="OTW12" s="175"/>
      <c r="OTX12" s="177"/>
      <c r="OTY12" s="175"/>
      <c r="OUA12" s="175"/>
      <c r="OUB12" s="177"/>
      <c r="OUC12" s="175"/>
      <c r="OUE12" s="175"/>
      <c r="OUF12" s="177"/>
      <c r="OUG12" s="175"/>
      <c r="OUI12" s="175"/>
      <c r="OUJ12" s="177"/>
      <c r="OUK12" s="175"/>
      <c r="OUM12" s="175"/>
      <c r="OUN12" s="177"/>
      <c r="OUO12" s="175"/>
      <c r="OUQ12" s="175"/>
      <c r="OUR12" s="177"/>
      <c r="OUS12" s="175"/>
      <c r="OUU12" s="175"/>
      <c r="OUV12" s="177"/>
      <c r="OUW12" s="175"/>
      <c r="OUY12" s="175"/>
      <c r="OUZ12" s="177"/>
      <c r="OVA12" s="175"/>
      <c r="OVC12" s="175"/>
      <c r="OVD12" s="177"/>
      <c r="OVE12" s="175"/>
      <c r="OVG12" s="175"/>
      <c r="OVH12" s="177"/>
      <c r="OVI12" s="175"/>
      <c r="OVK12" s="175"/>
      <c r="OVL12" s="177"/>
      <c r="OVM12" s="175"/>
      <c r="OVO12" s="175"/>
      <c r="OVP12" s="177"/>
      <c r="OVQ12" s="175"/>
      <c r="OVS12" s="175"/>
      <c r="OVT12" s="177"/>
      <c r="OVU12" s="175"/>
      <c r="OVW12" s="175"/>
      <c r="OVX12" s="177"/>
      <c r="OVY12" s="175"/>
      <c r="OWA12" s="175"/>
      <c r="OWB12" s="177"/>
      <c r="OWC12" s="175"/>
      <c r="OWE12" s="175"/>
      <c r="OWF12" s="177"/>
      <c r="OWG12" s="175"/>
      <c r="OWI12" s="175"/>
      <c r="OWJ12" s="177"/>
      <c r="OWK12" s="175"/>
      <c r="OWM12" s="175"/>
      <c r="OWN12" s="177"/>
      <c r="OWO12" s="175"/>
      <c r="OWQ12" s="175"/>
      <c r="OWR12" s="177"/>
      <c r="OWS12" s="175"/>
      <c r="OWU12" s="175"/>
      <c r="OWV12" s="177"/>
      <c r="OWW12" s="175"/>
      <c r="OWY12" s="175"/>
      <c r="OWZ12" s="177"/>
      <c r="OXA12" s="175"/>
      <c r="OXC12" s="175"/>
      <c r="OXD12" s="177"/>
      <c r="OXE12" s="175"/>
      <c r="OXG12" s="175"/>
      <c r="OXH12" s="177"/>
      <c r="OXI12" s="175"/>
      <c r="OXK12" s="175"/>
      <c r="OXL12" s="177"/>
      <c r="OXM12" s="175"/>
      <c r="OXO12" s="175"/>
      <c r="OXP12" s="177"/>
      <c r="OXQ12" s="175"/>
      <c r="OXS12" s="175"/>
      <c r="OXT12" s="177"/>
      <c r="OXU12" s="175"/>
      <c r="OXW12" s="175"/>
      <c r="OXX12" s="177"/>
      <c r="OXY12" s="175"/>
      <c r="OYA12" s="175"/>
      <c r="OYB12" s="177"/>
      <c r="OYC12" s="175"/>
      <c r="OYE12" s="175"/>
      <c r="OYF12" s="177"/>
      <c r="OYG12" s="175"/>
      <c r="OYI12" s="175"/>
      <c r="OYJ12" s="177"/>
      <c r="OYK12" s="175"/>
      <c r="OYM12" s="175"/>
      <c r="OYN12" s="177"/>
      <c r="OYO12" s="175"/>
      <c r="OYQ12" s="175"/>
      <c r="OYR12" s="177"/>
      <c r="OYS12" s="175"/>
      <c r="OYU12" s="175"/>
      <c r="OYV12" s="177"/>
      <c r="OYW12" s="175"/>
      <c r="OYY12" s="175"/>
      <c r="OYZ12" s="177"/>
      <c r="OZA12" s="175"/>
      <c r="OZC12" s="175"/>
      <c r="OZD12" s="177"/>
      <c r="OZE12" s="175"/>
      <c r="OZG12" s="175"/>
      <c r="OZH12" s="177"/>
      <c r="OZI12" s="175"/>
      <c r="OZK12" s="175"/>
      <c r="OZL12" s="177"/>
      <c r="OZM12" s="175"/>
      <c r="OZO12" s="175"/>
      <c r="OZP12" s="177"/>
      <c r="OZQ12" s="175"/>
      <c r="OZS12" s="175"/>
      <c r="OZT12" s="177"/>
      <c r="OZU12" s="175"/>
      <c r="OZW12" s="175"/>
      <c r="OZX12" s="177"/>
      <c r="OZY12" s="175"/>
      <c r="PAA12" s="175"/>
      <c r="PAB12" s="177"/>
      <c r="PAC12" s="175"/>
      <c r="PAE12" s="175"/>
      <c r="PAF12" s="177"/>
      <c r="PAG12" s="175"/>
      <c r="PAI12" s="175"/>
      <c r="PAJ12" s="177"/>
      <c r="PAK12" s="175"/>
      <c r="PAM12" s="175"/>
      <c r="PAN12" s="177"/>
      <c r="PAO12" s="175"/>
      <c r="PAQ12" s="175"/>
      <c r="PAR12" s="177"/>
      <c r="PAS12" s="175"/>
      <c r="PAU12" s="175"/>
      <c r="PAV12" s="177"/>
      <c r="PAW12" s="175"/>
      <c r="PAY12" s="175"/>
      <c r="PAZ12" s="177"/>
      <c r="PBA12" s="175"/>
      <c r="PBC12" s="175"/>
      <c r="PBD12" s="177"/>
      <c r="PBE12" s="175"/>
      <c r="PBG12" s="175"/>
      <c r="PBH12" s="177"/>
      <c r="PBI12" s="175"/>
      <c r="PBK12" s="175"/>
      <c r="PBL12" s="177"/>
      <c r="PBM12" s="175"/>
      <c r="PBO12" s="175"/>
      <c r="PBP12" s="177"/>
      <c r="PBQ12" s="175"/>
      <c r="PBS12" s="175"/>
      <c r="PBT12" s="177"/>
      <c r="PBU12" s="175"/>
      <c r="PBW12" s="175"/>
      <c r="PBX12" s="177"/>
      <c r="PBY12" s="175"/>
      <c r="PCA12" s="175"/>
      <c r="PCB12" s="177"/>
      <c r="PCC12" s="175"/>
      <c r="PCE12" s="175"/>
      <c r="PCF12" s="177"/>
      <c r="PCG12" s="175"/>
      <c r="PCI12" s="175"/>
      <c r="PCJ12" s="177"/>
      <c r="PCK12" s="175"/>
      <c r="PCM12" s="175"/>
      <c r="PCN12" s="177"/>
      <c r="PCO12" s="175"/>
      <c r="PCQ12" s="175"/>
      <c r="PCR12" s="177"/>
      <c r="PCS12" s="175"/>
      <c r="PCU12" s="175"/>
      <c r="PCV12" s="177"/>
      <c r="PCW12" s="175"/>
      <c r="PCY12" s="175"/>
      <c r="PCZ12" s="177"/>
      <c r="PDA12" s="175"/>
      <c r="PDC12" s="175"/>
      <c r="PDD12" s="177"/>
      <c r="PDE12" s="175"/>
      <c r="PDG12" s="175"/>
      <c r="PDH12" s="177"/>
      <c r="PDI12" s="175"/>
      <c r="PDK12" s="175"/>
      <c r="PDL12" s="177"/>
      <c r="PDM12" s="175"/>
      <c r="PDO12" s="175"/>
      <c r="PDP12" s="177"/>
      <c r="PDQ12" s="175"/>
      <c r="PDS12" s="175"/>
      <c r="PDT12" s="177"/>
      <c r="PDU12" s="175"/>
      <c r="PDW12" s="175"/>
      <c r="PDX12" s="177"/>
      <c r="PDY12" s="175"/>
      <c r="PEA12" s="175"/>
      <c r="PEB12" s="177"/>
      <c r="PEC12" s="175"/>
      <c r="PEE12" s="175"/>
      <c r="PEF12" s="177"/>
      <c r="PEG12" s="175"/>
      <c r="PEI12" s="175"/>
      <c r="PEJ12" s="177"/>
      <c r="PEK12" s="175"/>
      <c r="PEM12" s="175"/>
      <c r="PEN12" s="177"/>
      <c r="PEO12" s="175"/>
      <c r="PEQ12" s="175"/>
      <c r="PER12" s="177"/>
      <c r="PES12" s="175"/>
      <c r="PEU12" s="175"/>
      <c r="PEV12" s="177"/>
      <c r="PEW12" s="175"/>
      <c r="PEY12" s="175"/>
      <c r="PEZ12" s="177"/>
      <c r="PFA12" s="175"/>
      <c r="PFC12" s="175"/>
      <c r="PFD12" s="177"/>
      <c r="PFE12" s="175"/>
      <c r="PFG12" s="175"/>
      <c r="PFH12" s="177"/>
      <c r="PFI12" s="175"/>
      <c r="PFK12" s="175"/>
      <c r="PFL12" s="177"/>
      <c r="PFM12" s="175"/>
      <c r="PFO12" s="175"/>
      <c r="PFP12" s="177"/>
      <c r="PFQ12" s="175"/>
      <c r="PFS12" s="175"/>
      <c r="PFT12" s="177"/>
      <c r="PFU12" s="175"/>
      <c r="PFW12" s="175"/>
      <c r="PFX12" s="177"/>
      <c r="PFY12" s="175"/>
      <c r="PGA12" s="175"/>
      <c r="PGB12" s="177"/>
      <c r="PGC12" s="175"/>
      <c r="PGE12" s="175"/>
      <c r="PGF12" s="177"/>
      <c r="PGG12" s="175"/>
      <c r="PGI12" s="175"/>
      <c r="PGJ12" s="177"/>
      <c r="PGK12" s="175"/>
      <c r="PGM12" s="175"/>
      <c r="PGN12" s="177"/>
      <c r="PGO12" s="175"/>
      <c r="PGQ12" s="175"/>
      <c r="PGR12" s="177"/>
      <c r="PGS12" s="175"/>
      <c r="PGU12" s="175"/>
      <c r="PGV12" s="177"/>
      <c r="PGW12" s="175"/>
      <c r="PGY12" s="175"/>
      <c r="PGZ12" s="177"/>
      <c r="PHA12" s="175"/>
      <c r="PHC12" s="175"/>
      <c r="PHD12" s="177"/>
      <c r="PHE12" s="175"/>
      <c r="PHG12" s="175"/>
      <c r="PHH12" s="177"/>
      <c r="PHI12" s="175"/>
      <c r="PHK12" s="175"/>
      <c r="PHL12" s="177"/>
      <c r="PHM12" s="175"/>
      <c r="PHO12" s="175"/>
      <c r="PHP12" s="177"/>
      <c r="PHQ12" s="175"/>
      <c r="PHS12" s="175"/>
      <c r="PHT12" s="177"/>
      <c r="PHU12" s="175"/>
      <c r="PHW12" s="175"/>
      <c r="PHX12" s="177"/>
      <c r="PHY12" s="175"/>
      <c r="PIA12" s="175"/>
      <c r="PIB12" s="177"/>
      <c r="PIC12" s="175"/>
      <c r="PIE12" s="175"/>
      <c r="PIF12" s="177"/>
      <c r="PIG12" s="175"/>
      <c r="PII12" s="175"/>
      <c r="PIJ12" s="177"/>
      <c r="PIK12" s="175"/>
      <c r="PIM12" s="175"/>
      <c r="PIN12" s="177"/>
      <c r="PIO12" s="175"/>
      <c r="PIQ12" s="175"/>
      <c r="PIR12" s="177"/>
      <c r="PIS12" s="175"/>
      <c r="PIU12" s="175"/>
      <c r="PIV12" s="177"/>
      <c r="PIW12" s="175"/>
      <c r="PIY12" s="175"/>
      <c r="PIZ12" s="177"/>
      <c r="PJA12" s="175"/>
      <c r="PJC12" s="175"/>
      <c r="PJD12" s="177"/>
      <c r="PJE12" s="175"/>
      <c r="PJG12" s="175"/>
      <c r="PJH12" s="177"/>
      <c r="PJI12" s="175"/>
      <c r="PJK12" s="175"/>
      <c r="PJL12" s="177"/>
      <c r="PJM12" s="175"/>
      <c r="PJO12" s="175"/>
      <c r="PJP12" s="177"/>
      <c r="PJQ12" s="175"/>
      <c r="PJS12" s="175"/>
      <c r="PJT12" s="177"/>
      <c r="PJU12" s="175"/>
      <c r="PJW12" s="175"/>
      <c r="PJX12" s="177"/>
      <c r="PJY12" s="175"/>
      <c r="PKA12" s="175"/>
      <c r="PKB12" s="177"/>
      <c r="PKC12" s="175"/>
      <c r="PKE12" s="175"/>
      <c r="PKF12" s="177"/>
      <c r="PKG12" s="175"/>
      <c r="PKI12" s="175"/>
      <c r="PKJ12" s="177"/>
      <c r="PKK12" s="175"/>
      <c r="PKM12" s="175"/>
      <c r="PKN12" s="177"/>
      <c r="PKO12" s="175"/>
      <c r="PKQ12" s="175"/>
      <c r="PKR12" s="177"/>
      <c r="PKS12" s="175"/>
      <c r="PKU12" s="175"/>
      <c r="PKV12" s="177"/>
      <c r="PKW12" s="175"/>
      <c r="PKY12" s="175"/>
      <c r="PKZ12" s="177"/>
      <c r="PLA12" s="175"/>
      <c r="PLC12" s="175"/>
      <c r="PLD12" s="177"/>
      <c r="PLE12" s="175"/>
      <c r="PLG12" s="175"/>
      <c r="PLH12" s="177"/>
      <c r="PLI12" s="175"/>
      <c r="PLK12" s="175"/>
      <c r="PLL12" s="177"/>
      <c r="PLM12" s="175"/>
      <c r="PLO12" s="175"/>
      <c r="PLP12" s="177"/>
      <c r="PLQ12" s="175"/>
      <c r="PLS12" s="175"/>
      <c r="PLT12" s="177"/>
      <c r="PLU12" s="175"/>
      <c r="PLW12" s="175"/>
      <c r="PLX12" s="177"/>
      <c r="PLY12" s="175"/>
      <c r="PMA12" s="175"/>
      <c r="PMB12" s="177"/>
      <c r="PMC12" s="175"/>
      <c r="PME12" s="175"/>
      <c r="PMF12" s="177"/>
      <c r="PMG12" s="175"/>
      <c r="PMI12" s="175"/>
      <c r="PMJ12" s="177"/>
      <c r="PMK12" s="175"/>
      <c r="PMM12" s="175"/>
      <c r="PMN12" s="177"/>
      <c r="PMO12" s="175"/>
      <c r="PMQ12" s="175"/>
      <c r="PMR12" s="177"/>
      <c r="PMS12" s="175"/>
      <c r="PMU12" s="175"/>
      <c r="PMV12" s="177"/>
      <c r="PMW12" s="175"/>
      <c r="PMY12" s="175"/>
      <c r="PMZ12" s="177"/>
      <c r="PNA12" s="175"/>
      <c r="PNC12" s="175"/>
      <c r="PND12" s="177"/>
      <c r="PNE12" s="175"/>
      <c r="PNG12" s="175"/>
      <c r="PNH12" s="177"/>
      <c r="PNI12" s="175"/>
      <c r="PNK12" s="175"/>
      <c r="PNL12" s="177"/>
      <c r="PNM12" s="175"/>
      <c r="PNO12" s="175"/>
      <c r="PNP12" s="177"/>
      <c r="PNQ12" s="175"/>
      <c r="PNS12" s="175"/>
      <c r="PNT12" s="177"/>
      <c r="PNU12" s="175"/>
      <c r="PNW12" s="175"/>
      <c r="PNX12" s="177"/>
      <c r="PNY12" s="175"/>
      <c r="POA12" s="175"/>
      <c r="POB12" s="177"/>
      <c r="POC12" s="175"/>
      <c r="POE12" s="175"/>
      <c r="POF12" s="177"/>
      <c r="POG12" s="175"/>
      <c r="POI12" s="175"/>
      <c r="POJ12" s="177"/>
      <c r="POK12" s="175"/>
      <c r="POM12" s="175"/>
      <c r="PON12" s="177"/>
      <c r="POO12" s="175"/>
      <c r="POQ12" s="175"/>
      <c r="POR12" s="177"/>
      <c r="POS12" s="175"/>
      <c r="POU12" s="175"/>
      <c r="POV12" s="177"/>
      <c r="POW12" s="175"/>
      <c r="POY12" s="175"/>
      <c r="POZ12" s="177"/>
      <c r="PPA12" s="175"/>
      <c r="PPC12" s="175"/>
      <c r="PPD12" s="177"/>
      <c r="PPE12" s="175"/>
      <c r="PPG12" s="175"/>
      <c r="PPH12" s="177"/>
      <c r="PPI12" s="175"/>
      <c r="PPK12" s="175"/>
      <c r="PPL12" s="177"/>
      <c r="PPM12" s="175"/>
      <c r="PPO12" s="175"/>
      <c r="PPP12" s="177"/>
      <c r="PPQ12" s="175"/>
      <c r="PPS12" s="175"/>
      <c r="PPT12" s="177"/>
      <c r="PPU12" s="175"/>
      <c r="PPW12" s="175"/>
      <c r="PPX12" s="177"/>
      <c r="PPY12" s="175"/>
      <c r="PQA12" s="175"/>
      <c r="PQB12" s="177"/>
      <c r="PQC12" s="175"/>
      <c r="PQE12" s="175"/>
      <c r="PQF12" s="177"/>
      <c r="PQG12" s="175"/>
      <c r="PQI12" s="175"/>
      <c r="PQJ12" s="177"/>
      <c r="PQK12" s="175"/>
      <c r="PQM12" s="175"/>
      <c r="PQN12" s="177"/>
      <c r="PQO12" s="175"/>
      <c r="PQQ12" s="175"/>
      <c r="PQR12" s="177"/>
      <c r="PQS12" s="175"/>
      <c r="PQU12" s="175"/>
      <c r="PQV12" s="177"/>
      <c r="PQW12" s="175"/>
      <c r="PQY12" s="175"/>
      <c r="PQZ12" s="177"/>
      <c r="PRA12" s="175"/>
      <c r="PRC12" s="175"/>
      <c r="PRD12" s="177"/>
      <c r="PRE12" s="175"/>
      <c r="PRG12" s="175"/>
      <c r="PRH12" s="177"/>
      <c r="PRI12" s="175"/>
      <c r="PRK12" s="175"/>
      <c r="PRL12" s="177"/>
      <c r="PRM12" s="175"/>
      <c r="PRO12" s="175"/>
      <c r="PRP12" s="177"/>
      <c r="PRQ12" s="175"/>
      <c r="PRS12" s="175"/>
      <c r="PRT12" s="177"/>
      <c r="PRU12" s="175"/>
      <c r="PRW12" s="175"/>
      <c r="PRX12" s="177"/>
      <c r="PRY12" s="175"/>
      <c r="PSA12" s="175"/>
      <c r="PSB12" s="177"/>
      <c r="PSC12" s="175"/>
      <c r="PSE12" s="175"/>
      <c r="PSF12" s="177"/>
      <c r="PSG12" s="175"/>
      <c r="PSI12" s="175"/>
      <c r="PSJ12" s="177"/>
      <c r="PSK12" s="175"/>
      <c r="PSM12" s="175"/>
      <c r="PSN12" s="177"/>
      <c r="PSO12" s="175"/>
      <c r="PSQ12" s="175"/>
      <c r="PSR12" s="177"/>
      <c r="PSS12" s="175"/>
      <c r="PSU12" s="175"/>
      <c r="PSV12" s="177"/>
      <c r="PSW12" s="175"/>
      <c r="PSY12" s="175"/>
      <c r="PSZ12" s="177"/>
      <c r="PTA12" s="175"/>
      <c r="PTC12" s="175"/>
      <c r="PTD12" s="177"/>
      <c r="PTE12" s="175"/>
      <c r="PTG12" s="175"/>
      <c r="PTH12" s="177"/>
      <c r="PTI12" s="175"/>
      <c r="PTK12" s="175"/>
      <c r="PTL12" s="177"/>
      <c r="PTM12" s="175"/>
      <c r="PTO12" s="175"/>
      <c r="PTP12" s="177"/>
      <c r="PTQ12" s="175"/>
      <c r="PTS12" s="175"/>
      <c r="PTT12" s="177"/>
      <c r="PTU12" s="175"/>
      <c r="PTW12" s="175"/>
      <c r="PTX12" s="177"/>
      <c r="PTY12" s="175"/>
      <c r="PUA12" s="175"/>
      <c r="PUB12" s="177"/>
      <c r="PUC12" s="175"/>
      <c r="PUE12" s="175"/>
      <c r="PUF12" s="177"/>
      <c r="PUG12" s="175"/>
      <c r="PUI12" s="175"/>
      <c r="PUJ12" s="177"/>
      <c r="PUK12" s="175"/>
      <c r="PUM12" s="175"/>
      <c r="PUN12" s="177"/>
      <c r="PUO12" s="175"/>
      <c r="PUQ12" s="175"/>
      <c r="PUR12" s="177"/>
      <c r="PUS12" s="175"/>
      <c r="PUU12" s="175"/>
      <c r="PUV12" s="177"/>
      <c r="PUW12" s="175"/>
      <c r="PUY12" s="175"/>
      <c r="PUZ12" s="177"/>
      <c r="PVA12" s="175"/>
      <c r="PVC12" s="175"/>
      <c r="PVD12" s="177"/>
      <c r="PVE12" s="175"/>
      <c r="PVG12" s="175"/>
      <c r="PVH12" s="177"/>
      <c r="PVI12" s="175"/>
      <c r="PVK12" s="175"/>
      <c r="PVL12" s="177"/>
      <c r="PVM12" s="175"/>
      <c r="PVO12" s="175"/>
      <c r="PVP12" s="177"/>
      <c r="PVQ12" s="175"/>
      <c r="PVS12" s="175"/>
      <c r="PVT12" s="177"/>
      <c r="PVU12" s="175"/>
      <c r="PVW12" s="175"/>
      <c r="PVX12" s="177"/>
      <c r="PVY12" s="175"/>
      <c r="PWA12" s="175"/>
      <c r="PWB12" s="177"/>
      <c r="PWC12" s="175"/>
      <c r="PWE12" s="175"/>
      <c r="PWF12" s="177"/>
      <c r="PWG12" s="175"/>
      <c r="PWI12" s="175"/>
      <c r="PWJ12" s="177"/>
      <c r="PWK12" s="175"/>
      <c r="PWM12" s="175"/>
      <c r="PWN12" s="177"/>
      <c r="PWO12" s="175"/>
      <c r="PWQ12" s="175"/>
      <c r="PWR12" s="177"/>
      <c r="PWS12" s="175"/>
      <c r="PWU12" s="175"/>
      <c r="PWV12" s="177"/>
      <c r="PWW12" s="175"/>
      <c r="PWY12" s="175"/>
      <c r="PWZ12" s="177"/>
      <c r="PXA12" s="175"/>
      <c r="PXC12" s="175"/>
      <c r="PXD12" s="177"/>
      <c r="PXE12" s="175"/>
      <c r="PXG12" s="175"/>
      <c r="PXH12" s="177"/>
      <c r="PXI12" s="175"/>
      <c r="PXK12" s="175"/>
      <c r="PXL12" s="177"/>
      <c r="PXM12" s="175"/>
      <c r="PXO12" s="175"/>
      <c r="PXP12" s="177"/>
      <c r="PXQ12" s="175"/>
      <c r="PXS12" s="175"/>
      <c r="PXT12" s="177"/>
      <c r="PXU12" s="175"/>
      <c r="PXW12" s="175"/>
      <c r="PXX12" s="177"/>
      <c r="PXY12" s="175"/>
      <c r="PYA12" s="175"/>
      <c r="PYB12" s="177"/>
      <c r="PYC12" s="175"/>
      <c r="PYE12" s="175"/>
      <c r="PYF12" s="177"/>
      <c r="PYG12" s="175"/>
      <c r="PYI12" s="175"/>
      <c r="PYJ12" s="177"/>
      <c r="PYK12" s="175"/>
      <c r="PYM12" s="175"/>
      <c r="PYN12" s="177"/>
      <c r="PYO12" s="175"/>
      <c r="PYQ12" s="175"/>
      <c r="PYR12" s="177"/>
      <c r="PYS12" s="175"/>
      <c r="PYU12" s="175"/>
      <c r="PYV12" s="177"/>
      <c r="PYW12" s="175"/>
      <c r="PYY12" s="175"/>
      <c r="PYZ12" s="177"/>
      <c r="PZA12" s="175"/>
      <c r="PZC12" s="175"/>
      <c r="PZD12" s="177"/>
      <c r="PZE12" s="175"/>
      <c r="PZG12" s="175"/>
      <c r="PZH12" s="177"/>
      <c r="PZI12" s="175"/>
      <c r="PZK12" s="175"/>
      <c r="PZL12" s="177"/>
      <c r="PZM12" s="175"/>
      <c r="PZO12" s="175"/>
      <c r="PZP12" s="177"/>
      <c r="PZQ12" s="175"/>
      <c r="PZS12" s="175"/>
      <c r="PZT12" s="177"/>
      <c r="PZU12" s="175"/>
      <c r="PZW12" s="175"/>
      <c r="PZX12" s="177"/>
      <c r="PZY12" s="175"/>
      <c r="QAA12" s="175"/>
      <c r="QAB12" s="177"/>
      <c r="QAC12" s="175"/>
      <c r="QAE12" s="175"/>
      <c r="QAF12" s="177"/>
      <c r="QAG12" s="175"/>
      <c r="QAI12" s="175"/>
      <c r="QAJ12" s="177"/>
      <c r="QAK12" s="175"/>
      <c r="QAM12" s="175"/>
      <c r="QAN12" s="177"/>
      <c r="QAO12" s="175"/>
      <c r="QAQ12" s="175"/>
      <c r="QAR12" s="177"/>
      <c r="QAS12" s="175"/>
      <c r="QAU12" s="175"/>
      <c r="QAV12" s="177"/>
      <c r="QAW12" s="175"/>
      <c r="QAY12" s="175"/>
      <c r="QAZ12" s="177"/>
      <c r="QBA12" s="175"/>
      <c r="QBC12" s="175"/>
      <c r="QBD12" s="177"/>
      <c r="QBE12" s="175"/>
      <c r="QBG12" s="175"/>
      <c r="QBH12" s="177"/>
      <c r="QBI12" s="175"/>
      <c r="QBK12" s="175"/>
      <c r="QBL12" s="177"/>
      <c r="QBM12" s="175"/>
      <c r="QBO12" s="175"/>
      <c r="QBP12" s="177"/>
      <c r="QBQ12" s="175"/>
      <c r="QBS12" s="175"/>
      <c r="QBT12" s="177"/>
      <c r="QBU12" s="175"/>
      <c r="QBW12" s="175"/>
      <c r="QBX12" s="177"/>
      <c r="QBY12" s="175"/>
      <c r="QCA12" s="175"/>
      <c r="QCB12" s="177"/>
      <c r="QCC12" s="175"/>
      <c r="QCE12" s="175"/>
      <c r="QCF12" s="177"/>
      <c r="QCG12" s="175"/>
      <c r="QCI12" s="175"/>
      <c r="QCJ12" s="177"/>
      <c r="QCK12" s="175"/>
      <c r="QCM12" s="175"/>
      <c r="QCN12" s="177"/>
      <c r="QCO12" s="175"/>
      <c r="QCQ12" s="175"/>
      <c r="QCR12" s="177"/>
      <c r="QCS12" s="175"/>
      <c r="QCU12" s="175"/>
      <c r="QCV12" s="177"/>
      <c r="QCW12" s="175"/>
      <c r="QCY12" s="175"/>
      <c r="QCZ12" s="177"/>
      <c r="QDA12" s="175"/>
      <c r="QDC12" s="175"/>
      <c r="QDD12" s="177"/>
      <c r="QDE12" s="175"/>
      <c r="QDG12" s="175"/>
      <c r="QDH12" s="177"/>
      <c r="QDI12" s="175"/>
      <c r="QDK12" s="175"/>
      <c r="QDL12" s="177"/>
      <c r="QDM12" s="175"/>
      <c r="QDO12" s="175"/>
      <c r="QDP12" s="177"/>
      <c r="QDQ12" s="175"/>
      <c r="QDS12" s="175"/>
      <c r="QDT12" s="177"/>
      <c r="QDU12" s="175"/>
      <c r="QDW12" s="175"/>
      <c r="QDX12" s="177"/>
      <c r="QDY12" s="175"/>
      <c r="QEA12" s="175"/>
      <c r="QEB12" s="177"/>
      <c r="QEC12" s="175"/>
      <c r="QEE12" s="175"/>
      <c r="QEF12" s="177"/>
      <c r="QEG12" s="175"/>
      <c r="QEI12" s="175"/>
      <c r="QEJ12" s="177"/>
      <c r="QEK12" s="175"/>
      <c r="QEM12" s="175"/>
      <c r="QEN12" s="177"/>
      <c r="QEO12" s="175"/>
      <c r="QEQ12" s="175"/>
      <c r="QER12" s="177"/>
      <c r="QES12" s="175"/>
      <c r="QEU12" s="175"/>
      <c r="QEV12" s="177"/>
      <c r="QEW12" s="175"/>
      <c r="QEY12" s="175"/>
      <c r="QEZ12" s="177"/>
      <c r="QFA12" s="175"/>
      <c r="QFC12" s="175"/>
      <c r="QFD12" s="177"/>
      <c r="QFE12" s="175"/>
      <c r="QFG12" s="175"/>
      <c r="QFH12" s="177"/>
      <c r="QFI12" s="175"/>
      <c r="QFK12" s="175"/>
      <c r="QFL12" s="177"/>
      <c r="QFM12" s="175"/>
      <c r="QFO12" s="175"/>
      <c r="QFP12" s="177"/>
      <c r="QFQ12" s="175"/>
      <c r="QFS12" s="175"/>
      <c r="QFT12" s="177"/>
      <c r="QFU12" s="175"/>
      <c r="QFW12" s="175"/>
      <c r="QFX12" s="177"/>
      <c r="QFY12" s="175"/>
      <c r="QGA12" s="175"/>
      <c r="QGB12" s="177"/>
      <c r="QGC12" s="175"/>
      <c r="QGE12" s="175"/>
      <c r="QGF12" s="177"/>
      <c r="QGG12" s="175"/>
      <c r="QGI12" s="175"/>
      <c r="QGJ12" s="177"/>
      <c r="QGK12" s="175"/>
      <c r="QGM12" s="175"/>
      <c r="QGN12" s="177"/>
      <c r="QGO12" s="175"/>
      <c r="QGQ12" s="175"/>
      <c r="QGR12" s="177"/>
      <c r="QGS12" s="175"/>
      <c r="QGU12" s="175"/>
      <c r="QGV12" s="177"/>
      <c r="QGW12" s="175"/>
      <c r="QGY12" s="175"/>
      <c r="QGZ12" s="177"/>
      <c r="QHA12" s="175"/>
      <c r="QHC12" s="175"/>
      <c r="QHD12" s="177"/>
      <c r="QHE12" s="175"/>
      <c r="QHG12" s="175"/>
      <c r="QHH12" s="177"/>
      <c r="QHI12" s="175"/>
      <c r="QHK12" s="175"/>
      <c r="QHL12" s="177"/>
      <c r="QHM12" s="175"/>
      <c r="QHO12" s="175"/>
      <c r="QHP12" s="177"/>
      <c r="QHQ12" s="175"/>
      <c r="QHS12" s="175"/>
      <c r="QHT12" s="177"/>
      <c r="QHU12" s="175"/>
      <c r="QHW12" s="175"/>
      <c r="QHX12" s="177"/>
      <c r="QHY12" s="175"/>
      <c r="QIA12" s="175"/>
      <c r="QIB12" s="177"/>
      <c r="QIC12" s="175"/>
      <c r="QIE12" s="175"/>
      <c r="QIF12" s="177"/>
      <c r="QIG12" s="175"/>
      <c r="QII12" s="175"/>
      <c r="QIJ12" s="177"/>
      <c r="QIK12" s="175"/>
      <c r="QIM12" s="175"/>
      <c r="QIN12" s="177"/>
      <c r="QIO12" s="175"/>
      <c r="QIQ12" s="175"/>
      <c r="QIR12" s="177"/>
      <c r="QIS12" s="175"/>
      <c r="QIU12" s="175"/>
      <c r="QIV12" s="177"/>
      <c r="QIW12" s="175"/>
      <c r="QIY12" s="175"/>
      <c r="QIZ12" s="177"/>
      <c r="QJA12" s="175"/>
      <c r="QJC12" s="175"/>
      <c r="QJD12" s="177"/>
      <c r="QJE12" s="175"/>
      <c r="QJG12" s="175"/>
      <c r="QJH12" s="177"/>
      <c r="QJI12" s="175"/>
      <c r="QJK12" s="175"/>
      <c r="QJL12" s="177"/>
      <c r="QJM12" s="175"/>
      <c r="QJO12" s="175"/>
      <c r="QJP12" s="177"/>
      <c r="QJQ12" s="175"/>
      <c r="QJS12" s="175"/>
      <c r="QJT12" s="177"/>
      <c r="QJU12" s="175"/>
      <c r="QJW12" s="175"/>
      <c r="QJX12" s="177"/>
      <c r="QJY12" s="175"/>
      <c r="QKA12" s="175"/>
      <c r="QKB12" s="177"/>
      <c r="QKC12" s="175"/>
      <c r="QKE12" s="175"/>
      <c r="QKF12" s="177"/>
      <c r="QKG12" s="175"/>
      <c r="QKI12" s="175"/>
      <c r="QKJ12" s="177"/>
      <c r="QKK12" s="175"/>
      <c r="QKM12" s="175"/>
      <c r="QKN12" s="177"/>
      <c r="QKO12" s="175"/>
      <c r="QKQ12" s="175"/>
      <c r="QKR12" s="177"/>
      <c r="QKS12" s="175"/>
      <c r="QKU12" s="175"/>
      <c r="QKV12" s="177"/>
      <c r="QKW12" s="175"/>
      <c r="QKY12" s="175"/>
      <c r="QKZ12" s="177"/>
      <c r="QLA12" s="175"/>
      <c r="QLC12" s="175"/>
      <c r="QLD12" s="177"/>
      <c r="QLE12" s="175"/>
      <c r="QLG12" s="175"/>
      <c r="QLH12" s="177"/>
      <c r="QLI12" s="175"/>
      <c r="QLK12" s="175"/>
      <c r="QLL12" s="177"/>
      <c r="QLM12" s="175"/>
      <c r="QLO12" s="175"/>
      <c r="QLP12" s="177"/>
      <c r="QLQ12" s="175"/>
      <c r="QLS12" s="175"/>
      <c r="QLT12" s="177"/>
      <c r="QLU12" s="175"/>
      <c r="QLW12" s="175"/>
      <c r="QLX12" s="177"/>
      <c r="QLY12" s="175"/>
      <c r="QMA12" s="175"/>
      <c r="QMB12" s="177"/>
      <c r="QMC12" s="175"/>
      <c r="QME12" s="175"/>
      <c r="QMF12" s="177"/>
      <c r="QMG12" s="175"/>
      <c r="QMI12" s="175"/>
      <c r="QMJ12" s="177"/>
      <c r="QMK12" s="175"/>
      <c r="QMM12" s="175"/>
      <c r="QMN12" s="177"/>
      <c r="QMO12" s="175"/>
      <c r="QMQ12" s="175"/>
      <c r="QMR12" s="177"/>
      <c r="QMS12" s="175"/>
      <c r="QMU12" s="175"/>
      <c r="QMV12" s="177"/>
      <c r="QMW12" s="175"/>
      <c r="QMY12" s="175"/>
      <c r="QMZ12" s="177"/>
      <c r="QNA12" s="175"/>
      <c r="QNC12" s="175"/>
      <c r="QND12" s="177"/>
      <c r="QNE12" s="175"/>
      <c r="QNG12" s="175"/>
      <c r="QNH12" s="177"/>
      <c r="QNI12" s="175"/>
      <c r="QNK12" s="175"/>
      <c r="QNL12" s="177"/>
      <c r="QNM12" s="175"/>
      <c r="QNO12" s="175"/>
      <c r="QNP12" s="177"/>
      <c r="QNQ12" s="175"/>
      <c r="QNS12" s="175"/>
      <c r="QNT12" s="177"/>
      <c r="QNU12" s="175"/>
      <c r="QNW12" s="175"/>
      <c r="QNX12" s="177"/>
      <c r="QNY12" s="175"/>
      <c r="QOA12" s="175"/>
      <c r="QOB12" s="177"/>
      <c r="QOC12" s="175"/>
      <c r="QOE12" s="175"/>
      <c r="QOF12" s="177"/>
      <c r="QOG12" s="175"/>
      <c r="QOI12" s="175"/>
      <c r="QOJ12" s="177"/>
      <c r="QOK12" s="175"/>
      <c r="QOM12" s="175"/>
      <c r="QON12" s="177"/>
      <c r="QOO12" s="175"/>
      <c r="QOQ12" s="175"/>
      <c r="QOR12" s="177"/>
      <c r="QOS12" s="175"/>
      <c r="QOU12" s="175"/>
      <c r="QOV12" s="177"/>
      <c r="QOW12" s="175"/>
      <c r="QOY12" s="175"/>
      <c r="QOZ12" s="177"/>
      <c r="QPA12" s="175"/>
      <c r="QPC12" s="175"/>
      <c r="QPD12" s="177"/>
      <c r="QPE12" s="175"/>
      <c r="QPG12" s="175"/>
      <c r="QPH12" s="177"/>
      <c r="QPI12" s="175"/>
      <c r="QPK12" s="175"/>
      <c r="QPL12" s="177"/>
      <c r="QPM12" s="175"/>
      <c r="QPO12" s="175"/>
      <c r="QPP12" s="177"/>
      <c r="QPQ12" s="175"/>
      <c r="QPS12" s="175"/>
      <c r="QPT12" s="177"/>
      <c r="QPU12" s="175"/>
      <c r="QPW12" s="175"/>
      <c r="QPX12" s="177"/>
      <c r="QPY12" s="175"/>
      <c r="QQA12" s="175"/>
      <c r="QQB12" s="177"/>
      <c r="QQC12" s="175"/>
      <c r="QQE12" s="175"/>
      <c r="QQF12" s="177"/>
      <c r="QQG12" s="175"/>
      <c r="QQI12" s="175"/>
      <c r="QQJ12" s="177"/>
      <c r="QQK12" s="175"/>
      <c r="QQM12" s="175"/>
      <c r="QQN12" s="177"/>
      <c r="QQO12" s="175"/>
      <c r="QQQ12" s="175"/>
      <c r="QQR12" s="177"/>
      <c r="QQS12" s="175"/>
      <c r="QQU12" s="175"/>
      <c r="QQV12" s="177"/>
      <c r="QQW12" s="175"/>
      <c r="QQY12" s="175"/>
      <c r="QQZ12" s="177"/>
      <c r="QRA12" s="175"/>
      <c r="QRC12" s="175"/>
      <c r="QRD12" s="177"/>
      <c r="QRE12" s="175"/>
      <c r="QRG12" s="175"/>
      <c r="QRH12" s="177"/>
      <c r="QRI12" s="175"/>
      <c r="QRK12" s="175"/>
      <c r="QRL12" s="177"/>
      <c r="QRM12" s="175"/>
      <c r="QRO12" s="175"/>
      <c r="QRP12" s="177"/>
      <c r="QRQ12" s="175"/>
      <c r="QRS12" s="175"/>
      <c r="QRT12" s="177"/>
      <c r="QRU12" s="175"/>
      <c r="QRW12" s="175"/>
      <c r="QRX12" s="177"/>
      <c r="QRY12" s="175"/>
      <c r="QSA12" s="175"/>
      <c r="QSB12" s="177"/>
      <c r="QSC12" s="175"/>
      <c r="QSE12" s="175"/>
      <c r="QSF12" s="177"/>
      <c r="QSG12" s="175"/>
      <c r="QSI12" s="175"/>
      <c r="QSJ12" s="177"/>
      <c r="QSK12" s="175"/>
      <c r="QSM12" s="175"/>
      <c r="QSN12" s="177"/>
      <c r="QSO12" s="175"/>
      <c r="QSQ12" s="175"/>
      <c r="QSR12" s="177"/>
      <c r="QSS12" s="175"/>
      <c r="QSU12" s="175"/>
      <c r="QSV12" s="177"/>
      <c r="QSW12" s="175"/>
      <c r="QSY12" s="175"/>
      <c r="QSZ12" s="177"/>
      <c r="QTA12" s="175"/>
      <c r="QTC12" s="175"/>
      <c r="QTD12" s="177"/>
      <c r="QTE12" s="175"/>
      <c r="QTG12" s="175"/>
      <c r="QTH12" s="177"/>
      <c r="QTI12" s="175"/>
      <c r="QTK12" s="175"/>
      <c r="QTL12" s="177"/>
      <c r="QTM12" s="175"/>
      <c r="QTO12" s="175"/>
      <c r="QTP12" s="177"/>
      <c r="QTQ12" s="175"/>
      <c r="QTS12" s="175"/>
      <c r="QTT12" s="177"/>
      <c r="QTU12" s="175"/>
      <c r="QTW12" s="175"/>
      <c r="QTX12" s="177"/>
      <c r="QTY12" s="175"/>
      <c r="QUA12" s="175"/>
      <c r="QUB12" s="177"/>
      <c r="QUC12" s="175"/>
      <c r="QUE12" s="175"/>
      <c r="QUF12" s="177"/>
      <c r="QUG12" s="175"/>
      <c r="QUI12" s="175"/>
      <c r="QUJ12" s="177"/>
      <c r="QUK12" s="175"/>
      <c r="QUM12" s="175"/>
      <c r="QUN12" s="177"/>
      <c r="QUO12" s="175"/>
      <c r="QUQ12" s="175"/>
      <c r="QUR12" s="177"/>
      <c r="QUS12" s="175"/>
      <c r="QUU12" s="175"/>
      <c r="QUV12" s="177"/>
      <c r="QUW12" s="175"/>
      <c r="QUY12" s="175"/>
      <c r="QUZ12" s="177"/>
      <c r="QVA12" s="175"/>
      <c r="QVC12" s="175"/>
      <c r="QVD12" s="177"/>
      <c r="QVE12" s="175"/>
      <c r="QVG12" s="175"/>
      <c r="QVH12" s="177"/>
      <c r="QVI12" s="175"/>
      <c r="QVK12" s="175"/>
      <c r="QVL12" s="177"/>
      <c r="QVM12" s="175"/>
      <c r="QVO12" s="175"/>
      <c r="QVP12" s="177"/>
      <c r="QVQ12" s="175"/>
      <c r="QVS12" s="175"/>
      <c r="QVT12" s="177"/>
      <c r="QVU12" s="175"/>
      <c r="QVW12" s="175"/>
      <c r="QVX12" s="177"/>
      <c r="QVY12" s="175"/>
      <c r="QWA12" s="175"/>
      <c r="QWB12" s="177"/>
      <c r="QWC12" s="175"/>
      <c r="QWE12" s="175"/>
      <c r="QWF12" s="177"/>
      <c r="QWG12" s="175"/>
      <c r="QWI12" s="175"/>
      <c r="QWJ12" s="177"/>
      <c r="QWK12" s="175"/>
      <c r="QWM12" s="175"/>
      <c r="QWN12" s="177"/>
      <c r="QWO12" s="175"/>
      <c r="QWQ12" s="175"/>
      <c r="QWR12" s="177"/>
      <c r="QWS12" s="175"/>
      <c r="QWU12" s="175"/>
      <c r="QWV12" s="177"/>
      <c r="QWW12" s="175"/>
      <c r="QWY12" s="175"/>
      <c r="QWZ12" s="177"/>
      <c r="QXA12" s="175"/>
      <c r="QXC12" s="175"/>
      <c r="QXD12" s="177"/>
      <c r="QXE12" s="175"/>
      <c r="QXG12" s="175"/>
      <c r="QXH12" s="177"/>
      <c r="QXI12" s="175"/>
      <c r="QXK12" s="175"/>
      <c r="QXL12" s="177"/>
      <c r="QXM12" s="175"/>
      <c r="QXO12" s="175"/>
      <c r="QXP12" s="177"/>
      <c r="QXQ12" s="175"/>
      <c r="QXS12" s="175"/>
      <c r="QXT12" s="177"/>
      <c r="QXU12" s="175"/>
      <c r="QXW12" s="175"/>
      <c r="QXX12" s="177"/>
      <c r="QXY12" s="175"/>
      <c r="QYA12" s="175"/>
      <c r="QYB12" s="177"/>
      <c r="QYC12" s="175"/>
      <c r="QYE12" s="175"/>
      <c r="QYF12" s="177"/>
      <c r="QYG12" s="175"/>
      <c r="QYI12" s="175"/>
      <c r="QYJ12" s="177"/>
      <c r="QYK12" s="175"/>
      <c r="QYM12" s="175"/>
      <c r="QYN12" s="177"/>
      <c r="QYO12" s="175"/>
      <c r="QYQ12" s="175"/>
      <c r="QYR12" s="177"/>
      <c r="QYS12" s="175"/>
      <c r="QYU12" s="175"/>
      <c r="QYV12" s="177"/>
      <c r="QYW12" s="175"/>
      <c r="QYY12" s="175"/>
      <c r="QYZ12" s="177"/>
      <c r="QZA12" s="175"/>
      <c r="QZC12" s="175"/>
      <c r="QZD12" s="177"/>
      <c r="QZE12" s="175"/>
      <c r="QZG12" s="175"/>
      <c r="QZH12" s="177"/>
      <c r="QZI12" s="175"/>
      <c r="QZK12" s="175"/>
      <c r="QZL12" s="177"/>
      <c r="QZM12" s="175"/>
      <c r="QZO12" s="175"/>
      <c r="QZP12" s="177"/>
      <c r="QZQ12" s="175"/>
      <c r="QZS12" s="175"/>
      <c r="QZT12" s="177"/>
      <c r="QZU12" s="175"/>
      <c r="QZW12" s="175"/>
      <c r="QZX12" s="177"/>
      <c r="QZY12" s="175"/>
      <c r="RAA12" s="175"/>
      <c r="RAB12" s="177"/>
      <c r="RAC12" s="175"/>
      <c r="RAE12" s="175"/>
      <c r="RAF12" s="177"/>
      <c r="RAG12" s="175"/>
      <c r="RAI12" s="175"/>
      <c r="RAJ12" s="177"/>
      <c r="RAK12" s="175"/>
      <c r="RAM12" s="175"/>
      <c r="RAN12" s="177"/>
      <c r="RAO12" s="175"/>
      <c r="RAQ12" s="175"/>
      <c r="RAR12" s="177"/>
      <c r="RAS12" s="175"/>
      <c r="RAU12" s="175"/>
      <c r="RAV12" s="177"/>
      <c r="RAW12" s="175"/>
      <c r="RAY12" s="175"/>
      <c r="RAZ12" s="177"/>
      <c r="RBA12" s="175"/>
      <c r="RBC12" s="175"/>
      <c r="RBD12" s="177"/>
      <c r="RBE12" s="175"/>
      <c r="RBG12" s="175"/>
      <c r="RBH12" s="177"/>
      <c r="RBI12" s="175"/>
      <c r="RBK12" s="175"/>
      <c r="RBL12" s="177"/>
      <c r="RBM12" s="175"/>
      <c r="RBO12" s="175"/>
      <c r="RBP12" s="177"/>
      <c r="RBQ12" s="175"/>
      <c r="RBS12" s="175"/>
      <c r="RBT12" s="177"/>
      <c r="RBU12" s="175"/>
      <c r="RBW12" s="175"/>
      <c r="RBX12" s="177"/>
      <c r="RBY12" s="175"/>
      <c r="RCA12" s="175"/>
      <c r="RCB12" s="177"/>
      <c r="RCC12" s="175"/>
      <c r="RCE12" s="175"/>
      <c r="RCF12" s="177"/>
      <c r="RCG12" s="175"/>
      <c r="RCI12" s="175"/>
      <c r="RCJ12" s="177"/>
      <c r="RCK12" s="175"/>
      <c r="RCM12" s="175"/>
      <c r="RCN12" s="177"/>
      <c r="RCO12" s="175"/>
      <c r="RCQ12" s="175"/>
      <c r="RCR12" s="177"/>
      <c r="RCS12" s="175"/>
      <c r="RCU12" s="175"/>
      <c r="RCV12" s="177"/>
      <c r="RCW12" s="175"/>
      <c r="RCY12" s="175"/>
      <c r="RCZ12" s="177"/>
      <c r="RDA12" s="175"/>
      <c r="RDC12" s="175"/>
      <c r="RDD12" s="177"/>
      <c r="RDE12" s="175"/>
      <c r="RDG12" s="175"/>
      <c r="RDH12" s="177"/>
      <c r="RDI12" s="175"/>
      <c r="RDK12" s="175"/>
      <c r="RDL12" s="177"/>
      <c r="RDM12" s="175"/>
      <c r="RDO12" s="175"/>
      <c r="RDP12" s="177"/>
      <c r="RDQ12" s="175"/>
      <c r="RDS12" s="175"/>
      <c r="RDT12" s="177"/>
      <c r="RDU12" s="175"/>
      <c r="RDW12" s="175"/>
      <c r="RDX12" s="177"/>
      <c r="RDY12" s="175"/>
      <c r="REA12" s="175"/>
      <c r="REB12" s="177"/>
      <c r="REC12" s="175"/>
      <c r="REE12" s="175"/>
      <c r="REF12" s="177"/>
      <c r="REG12" s="175"/>
      <c r="REI12" s="175"/>
      <c r="REJ12" s="177"/>
      <c r="REK12" s="175"/>
      <c r="REM12" s="175"/>
      <c r="REN12" s="177"/>
      <c r="REO12" s="175"/>
      <c r="REQ12" s="175"/>
      <c r="RER12" s="177"/>
      <c r="RES12" s="175"/>
      <c r="REU12" s="175"/>
      <c r="REV12" s="177"/>
      <c r="REW12" s="175"/>
      <c r="REY12" s="175"/>
      <c r="REZ12" s="177"/>
      <c r="RFA12" s="175"/>
      <c r="RFC12" s="175"/>
      <c r="RFD12" s="177"/>
      <c r="RFE12" s="175"/>
      <c r="RFG12" s="175"/>
      <c r="RFH12" s="177"/>
      <c r="RFI12" s="175"/>
      <c r="RFK12" s="175"/>
      <c r="RFL12" s="177"/>
      <c r="RFM12" s="175"/>
      <c r="RFO12" s="175"/>
      <c r="RFP12" s="177"/>
      <c r="RFQ12" s="175"/>
      <c r="RFS12" s="175"/>
      <c r="RFT12" s="177"/>
      <c r="RFU12" s="175"/>
      <c r="RFW12" s="175"/>
      <c r="RFX12" s="177"/>
      <c r="RFY12" s="175"/>
      <c r="RGA12" s="175"/>
      <c r="RGB12" s="177"/>
      <c r="RGC12" s="175"/>
      <c r="RGE12" s="175"/>
      <c r="RGF12" s="177"/>
      <c r="RGG12" s="175"/>
      <c r="RGI12" s="175"/>
      <c r="RGJ12" s="177"/>
      <c r="RGK12" s="175"/>
      <c r="RGM12" s="175"/>
      <c r="RGN12" s="177"/>
      <c r="RGO12" s="175"/>
      <c r="RGQ12" s="175"/>
      <c r="RGR12" s="177"/>
      <c r="RGS12" s="175"/>
      <c r="RGU12" s="175"/>
      <c r="RGV12" s="177"/>
      <c r="RGW12" s="175"/>
      <c r="RGY12" s="175"/>
      <c r="RGZ12" s="177"/>
      <c r="RHA12" s="175"/>
      <c r="RHC12" s="175"/>
      <c r="RHD12" s="177"/>
      <c r="RHE12" s="175"/>
      <c r="RHG12" s="175"/>
      <c r="RHH12" s="177"/>
      <c r="RHI12" s="175"/>
      <c r="RHK12" s="175"/>
      <c r="RHL12" s="177"/>
      <c r="RHM12" s="175"/>
      <c r="RHO12" s="175"/>
      <c r="RHP12" s="177"/>
      <c r="RHQ12" s="175"/>
      <c r="RHS12" s="175"/>
      <c r="RHT12" s="177"/>
      <c r="RHU12" s="175"/>
      <c r="RHW12" s="175"/>
      <c r="RHX12" s="177"/>
      <c r="RHY12" s="175"/>
      <c r="RIA12" s="175"/>
      <c r="RIB12" s="177"/>
      <c r="RIC12" s="175"/>
      <c r="RIE12" s="175"/>
      <c r="RIF12" s="177"/>
      <c r="RIG12" s="175"/>
      <c r="RII12" s="175"/>
      <c r="RIJ12" s="177"/>
      <c r="RIK12" s="175"/>
      <c r="RIM12" s="175"/>
      <c r="RIN12" s="177"/>
      <c r="RIO12" s="175"/>
      <c r="RIQ12" s="175"/>
      <c r="RIR12" s="177"/>
      <c r="RIS12" s="175"/>
      <c r="RIU12" s="175"/>
      <c r="RIV12" s="177"/>
      <c r="RIW12" s="175"/>
      <c r="RIY12" s="175"/>
      <c r="RIZ12" s="177"/>
      <c r="RJA12" s="175"/>
      <c r="RJC12" s="175"/>
      <c r="RJD12" s="177"/>
      <c r="RJE12" s="175"/>
      <c r="RJG12" s="175"/>
      <c r="RJH12" s="177"/>
      <c r="RJI12" s="175"/>
      <c r="RJK12" s="175"/>
      <c r="RJL12" s="177"/>
      <c r="RJM12" s="175"/>
      <c r="RJO12" s="175"/>
      <c r="RJP12" s="177"/>
      <c r="RJQ12" s="175"/>
      <c r="RJS12" s="175"/>
      <c r="RJT12" s="177"/>
      <c r="RJU12" s="175"/>
      <c r="RJW12" s="175"/>
      <c r="RJX12" s="177"/>
      <c r="RJY12" s="175"/>
      <c r="RKA12" s="175"/>
      <c r="RKB12" s="177"/>
      <c r="RKC12" s="175"/>
      <c r="RKE12" s="175"/>
      <c r="RKF12" s="177"/>
      <c r="RKG12" s="175"/>
      <c r="RKI12" s="175"/>
      <c r="RKJ12" s="177"/>
      <c r="RKK12" s="175"/>
      <c r="RKM12" s="175"/>
      <c r="RKN12" s="177"/>
      <c r="RKO12" s="175"/>
      <c r="RKQ12" s="175"/>
      <c r="RKR12" s="177"/>
      <c r="RKS12" s="175"/>
      <c r="RKU12" s="175"/>
      <c r="RKV12" s="177"/>
      <c r="RKW12" s="175"/>
      <c r="RKY12" s="175"/>
      <c r="RKZ12" s="177"/>
      <c r="RLA12" s="175"/>
      <c r="RLC12" s="175"/>
      <c r="RLD12" s="177"/>
      <c r="RLE12" s="175"/>
      <c r="RLG12" s="175"/>
      <c r="RLH12" s="177"/>
      <c r="RLI12" s="175"/>
      <c r="RLK12" s="175"/>
      <c r="RLL12" s="177"/>
      <c r="RLM12" s="175"/>
      <c r="RLO12" s="175"/>
      <c r="RLP12" s="177"/>
      <c r="RLQ12" s="175"/>
      <c r="RLS12" s="175"/>
      <c r="RLT12" s="177"/>
      <c r="RLU12" s="175"/>
      <c r="RLW12" s="175"/>
      <c r="RLX12" s="177"/>
      <c r="RLY12" s="175"/>
      <c r="RMA12" s="175"/>
      <c r="RMB12" s="177"/>
      <c r="RMC12" s="175"/>
      <c r="RME12" s="175"/>
      <c r="RMF12" s="177"/>
      <c r="RMG12" s="175"/>
      <c r="RMI12" s="175"/>
      <c r="RMJ12" s="177"/>
      <c r="RMK12" s="175"/>
      <c r="RMM12" s="175"/>
      <c r="RMN12" s="177"/>
      <c r="RMO12" s="175"/>
      <c r="RMQ12" s="175"/>
      <c r="RMR12" s="177"/>
      <c r="RMS12" s="175"/>
      <c r="RMU12" s="175"/>
      <c r="RMV12" s="177"/>
      <c r="RMW12" s="175"/>
      <c r="RMY12" s="175"/>
      <c r="RMZ12" s="177"/>
      <c r="RNA12" s="175"/>
      <c r="RNC12" s="175"/>
      <c r="RND12" s="177"/>
      <c r="RNE12" s="175"/>
      <c r="RNG12" s="175"/>
      <c r="RNH12" s="177"/>
      <c r="RNI12" s="175"/>
      <c r="RNK12" s="175"/>
      <c r="RNL12" s="177"/>
      <c r="RNM12" s="175"/>
      <c r="RNO12" s="175"/>
      <c r="RNP12" s="177"/>
      <c r="RNQ12" s="175"/>
      <c r="RNS12" s="175"/>
      <c r="RNT12" s="177"/>
      <c r="RNU12" s="175"/>
      <c r="RNW12" s="175"/>
      <c r="RNX12" s="177"/>
      <c r="RNY12" s="175"/>
      <c r="ROA12" s="175"/>
      <c r="ROB12" s="177"/>
      <c r="ROC12" s="175"/>
      <c r="ROE12" s="175"/>
      <c r="ROF12" s="177"/>
      <c r="ROG12" s="175"/>
      <c r="ROI12" s="175"/>
      <c r="ROJ12" s="177"/>
      <c r="ROK12" s="175"/>
      <c r="ROM12" s="175"/>
      <c r="RON12" s="177"/>
      <c r="ROO12" s="175"/>
      <c r="ROQ12" s="175"/>
      <c r="ROR12" s="177"/>
      <c r="ROS12" s="175"/>
      <c r="ROU12" s="175"/>
      <c r="ROV12" s="177"/>
      <c r="ROW12" s="175"/>
      <c r="ROY12" s="175"/>
      <c r="ROZ12" s="177"/>
      <c r="RPA12" s="175"/>
      <c r="RPC12" s="175"/>
      <c r="RPD12" s="177"/>
      <c r="RPE12" s="175"/>
      <c r="RPG12" s="175"/>
      <c r="RPH12" s="177"/>
      <c r="RPI12" s="175"/>
      <c r="RPK12" s="175"/>
      <c r="RPL12" s="177"/>
      <c r="RPM12" s="175"/>
      <c r="RPO12" s="175"/>
      <c r="RPP12" s="177"/>
      <c r="RPQ12" s="175"/>
      <c r="RPS12" s="175"/>
      <c r="RPT12" s="177"/>
      <c r="RPU12" s="175"/>
      <c r="RPW12" s="175"/>
      <c r="RPX12" s="177"/>
      <c r="RPY12" s="175"/>
      <c r="RQA12" s="175"/>
      <c r="RQB12" s="177"/>
      <c r="RQC12" s="175"/>
      <c r="RQE12" s="175"/>
      <c r="RQF12" s="177"/>
      <c r="RQG12" s="175"/>
      <c r="RQI12" s="175"/>
      <c r="RQJ12" s="177"/>
      <c r="RQK12" s="175"/>
      <c r="RQM12" s="175"/>
      <c r="RQN12" s="177"/>
      <c r="RQO12" s="175"/>
      <c r="RQQ12" s="175"/>
      <c r="RQR12" s="177"/>
      <c r="RQS12" s="175"/>
      <c r="RQU12" s="175"/>
      <c r="RQV12" s="177"/>
      <c r="RQW12" s="175"/>
      <c r="RQY12" s="175"/>
      <c r="RQZ12" s="177"/>
      <c r="RRA12" s="175"/>
      <c r="RRC12" s="175"/>
      <c r="RRD12" s="177"/>
      <c r="RRE12" s="175"/>
      <c r="RRG12" s="175"/>
      <c r="RRH12" s="177"/>
      <c r="RRI12" s="175"/>
      <c r="RRK12" s="175"/>
      <c r="RRL12" s="177"/>
      <c r="RRM12" s="175"/>
      <c r="RRO12" s="175"/>
      <c r="RRP12" s="177"/>
      <c r="RRQ12" s="175"/>
      <c r="RRS12" s="175"/>
      <c r="RRT12" s="177"/>
      <c r="RRU12" s="175"/>
      <c r="RRW12" s="175"/>
      <c r="RRX12" s="177"/>
      <c r="RRY12" s="175"/>
      <c r="RSA12" s="175"/>
      <c r="RSB12" s="177"/>
      <c r="RSC12" s="175"/>
      <c r="RSE12" s="175"/>
      <c r="RSF12" s="177"/>
      <c r="RSG12" s="175"/>
      <c r="RSI12" s="175"/>
      <c r="RSJ12" s="177"/>
      <c r="RSK12" s="175"/>
      <c r="RSM12" s="175"/>
      <c r="RSN12" s="177"/>
      <c r="RSO12" s="175"/>
      <c r="RSQ12" s="175"/>
      <c r="RSR12" s="177"/>
      <c r="RSS12" s="175"/>
      <c r="RSU12" s="175"/>
      <c r="RSV12" s="177"/>
      <c r="RSW12" s="175"/>
      <c r="RSY12" s="175"/>
      <c r="RSZ12" s="177"/>
      <c r="RTA12" s="175"/>
      <c r="RTC12" s="175"/>
      <c r="RTD12" s="177"/>
      <c r="RTE12" s="175"/>
      <c r="RTG12" s="175"/>
      <c r="RTH12" s="177"/>
      <c r="RTI12" s="175"/>
      <c r="RTK12" s="175"/>
      <c r="RTL12" s="177"/>
      <c r="RTM12" s="175"/>
      <c r="RTO12" s="175"/>
      <c r="RTP12" s="177"/>
      <c r="RTQ12" s="175"/>
      <c r="RTS12" s="175"/>
      <c r="RTT12" s="177"/>
      <c r="RTU12" s="175"/>
      <c r="RTW12" s="175"/>
      <c r="RTX12" s="177"/>
      <c r="RTY12" s="175"/>
      <c r="RUA12" s="175"/>
      <c r="RUB12" s="177"/>
      <c r="RUC12" s="175"/>
      <c r="RUE12" s="175"/>
      <c r="RUF12" s="177"/>
      <c r="RUG12" s="175"/>
      <c r="RUI12" s="175"/>
      <c r="RUJ12" s="177"/>
      <c r="RUK12" s="175"/>
      <c r="RUM12" s="175"/>
      <c r="RUN12" s="177"/>
      <c r="RUO12" s="175"/>
      <c r="RUQ12" s="175"/>
      <c r="RUR12" s="177"/>
      <c r="RUS12" s="175"/>
      <c r="RUU12" s="175"/>
      <c r="RUV12" s="177"/>
      <c r="RUW12" s="175"/>
      <c r="RUY12" s="175"/>
      <c r="RUZ12" s="177"/>
      <c r="RVA12" s="175"/>
      <c r="RVC12" s="175"/>
      <c r="RVD12" s="177"/>
      <c r="RVE12" s="175"/>
      <c r="RVG12" s="175"/>
      <c r="RVH12" s="177"/>
      <c r="RVI12" s="175"/>
      <c r="RVK12" s="175"/>
      <c r="RVL12" s="177"/>
      <c r="RVM12" s="175"/>
      <c r="RVO12" s="175"/>
      <c r="RVP12" s="177"/>
      <c r="RVQ12" s="175"/>
      <c r="RVS12" s="175"/>
      <c r="RVT12" s="177"/>
      <c r="RVU12" s="175"/>
      <c r="RVW12" s="175"/>
      <c r="RVX12" s="177"/>
      <c r="RVY12" s="175"/>
      <c r="RWA12" s="175"/>
      <c r="RWB12" s="177"/>
      <c r="RWC12" s="175"/>
      <c r="RWE12" s="175"/>
      <c r="RWF12" s="177"/>
      <c r="RWG12" s="175"/>
      <c r="RWI12" s="175"/>
      <c r="RWJ12" s="177"/>
      <c r="RWK12" s="175"/>
      <c r="RWM12" s="175"/>
      <c r="RWN12" s="177"/>
      <c r="RWO12" s="175"/>
      <c r="RWQ12" s="175"/>
      <c r="RWR12" s="177"/>
      <c r="RWS12" s="175"/>
      <c r="RWU12" s="175"/>
      <c r="RWV12" s="177"/>
      <c r="RWW12" s="175"/>
      <c r="RWY12" s="175"/>
      <c r="RWZ12" s="177"/>
      <c r="RXA12" s="175"/>
      <c r="RXC12" s="175"/>
      <c r="RXD12" s="177"/>
      <c r="RXE12" s="175"/>
      <c r="RXG12" s="175"/>
      <c r="RXH12" s="177"/>
      <c r="RXI12" s="175"/>
      <c r="RXK12" s="175"/>
      <c r="RXL12" s="177"/>
      <c r="RXM12" s="175"/>
      <c r="RXO12" s="175"/>
      <c r="RXP12" s="177"/>
      <c r="RXQ12" s="175"/>
      <c r="RXS12" s="175"/>
      <c r="RXT12" s="177"/>
      <c r="RXU12" s="175"/>
      <c r="RXW12" s="175"/>
      <c r="RXX12" s="177"/>
      <c r="RXY12" s="175"/>
      <c r="RYA12" s="175"/>
      <c r="RYB12" s="177"/>
      <c r="RYC12" s="175"/>
      <c r="RYE12" s="175"/>
      <c r="RYF12" s="177"/>
      <c r="RYG12" s="175"/>
      <c r="RYI12" s="175"/>
      <c r="RYJ12" s="177"/>
      <c r="RYK12" s="175"/>
      <c r="RYM12" s="175"/>
      <c r="RYN12" s="177"/>
      <c r="RYO12" s="175"/>
      <c r="RYQ12" s="175"/>
      <c r="RYR12" s="177"/>
      <c r="RYS12" s="175"/>
      <c r="RYU12" s="175"/>
      <c r="RYV12" s="177"/>
      <c r="RYW12" s="175"/>
      <c r="RYY12" s="175"/>
      <c r="RYZ12" s="177"/>
      <c r="RZA12" s="175"/>
      <c r="RZC12" s="175"/>
      <c r="RZD12" s="177"/>
      <c r="RZE12" s="175"/>
      <c r="RZG12" s="175"/>
      <c r="RZH12" s="177"/>
      <c r="RZI12" s="175"/>
      <c r="RZK12" s="175"/>
      <c r="RZL12" s="177"/>
      <c r="RZM12" s="175"/>
      <c r="RZO12" s="175"/>
      <c r="RZP12" s="177"/>
      <c r="RZQ12" s="175"/>
      <c r="RZS12" s="175"/>
      <c r="RZT12" s="177"/>
      <c r="RZU12" s="175"/>
      <c r="RZW12" s="175"/>
      <c r="RZX12" s="177"/>
      <c r="RZY12" s="175"/>
      <c r="SAA12" s="175"/>
      <c r="SAB12" s="177"/>
      <c r="SAC12" s="175"/>
      <c r="SAE12" s="175"/>
      <c r="SAF12" s="177"/>
      <c r="SAG12" s="175"/>
      <c r="SAI12" s="175"/>
      <c r="SAJ12" s="177"/>
      <c r="SAK12" s="175"/>
      <c r="SAM12" s="175"/>
      <c r="SAN12" s="177"/>
      <c r="SAO12" s="175"/>
      <c r="SAQ12" s="175"/>
      <c r="SAR12" s="177"/>
      <c r="SAS12" s="175"/>
      <c r="SAU12" s="175"/>
      <c r="SAV12" s="177"/>
      <c r="SAW12" s="175"/>
      <c r="SAY12" s="175"/>
      <c r="SAZ12" s="177"/>
      <c r="SBA12" s="175"/>
      <c r="SBC12" s="175"/>
      <c r="SBD12" s="177"/>
      <c r="SBE12" s="175"/>
      <c r="SBG12" s="175"/>
      <c r="SBH12" s="177"/>
      <c r="SBI12" s="175"/>
      <c r="SBK12" s="175"/>
      <c r="SBL12" s="177"/>
      <c r="SBM12" s="175"/>
      <c r="SBO12" s="175"/>
      <c r="SBP12" s="177"/>
      <c r="SBQ12" s="175"/>
      <c r="SBS12" s="175"/>
      <c r="SBT12" s="177"/>
      <c r="SBU12" s="175"/>
      <c r="SBW12" s="175"/>
      <c r="SBX12" s="177"/>
      <c r="SBY12" s="175"/>
      <c r="SCA12" s="175"/>
      <c r="SCB12" s="177"/>
      <c r="SCC12" s="175"/>
      <c r="SCE12" s="175"/>
      <c r="SCF12" s="177"/>
      <c r="SCG12" s="175"/>
      <c r="SCI12" s="175"/>
      <c r="SCJ12" s="177"/>
      <c r="SCK12" s="175"/>
      <c r="SCM12" s="175"/>
      <c r="SCN12" s="177"/>
      <c r="SCO12" s="175"/>
      <c r="SCQ12" s="175"/>
      <c r="SCR12" s="177"/>
      <c r="SCS12" s="175"/>
      <c r="SCU12" s="175"/>
      <c r="SCV12" s="177"/>
      <c r="SCW12" s="175"/>
      <c r="SCY12" s="175"/>
      <c r="SCZ12" s="177"/>
      <c r="SDA12" s="175"/>
      <c r="SDC12" s="175"/>
      <c r="SDD12" s="177"/>
      <c r="SDE12" s="175"/>
      <c r="SDG12" s="175"/>
      <c r="SDH12" s="177"/>
      <c r="SDI12" s="175"/>
      <c r="SDK12" s="175"/>
      <c r="SDL12" s="177"/>
      <c r="SDM12" s="175"/>
      <c r="SDO12" s="175"/>
      <c r="SDP12" s="177"/>
      <c r="SDQ12" s="175"/>
      <c r="SDS12" s="175"/>
      <c r="SDT12" s="177"/>
      <c r="SDU12" s="175"/>
      <c r="SDW12" s="175"/>
      <c r="SDX12" s="177"/>
      <c r="SDY12" s="175"/>
      <c r="SEA12" s="175"/>
      <c r="SEB12" s="177"/>
      <c r="SEC12" s="175"/>
      <c r="SEE12" s="175"/>
      <c r="SEF12" s="177"/>
      <c r="SEG12" s="175"/>
      <c r="SEI12" s="175"/>
      <c r="SEJ12" s="177"/>
      <c r="SEK12" s="175"/>
      <c r="SEM12" s="175"/>
      <c r="SEN12" s="177"/>
      <c r="SEO12" s="175"/>
      <c r="SEQ12" s="175"/>
      <c r="SER12" s="177"/>
      <c r="SES12" s="175"/>
      <c r="SEU12" s="175"/>
      <c r="SEV12" s="177"/>
      <c r="SEW12" s="175"/>
      <c r="SEY12" s="175"/>
      <c r="SEZ12" s="177"/>
      <c r="SFA12" s="175"/>
      <c r="SFC12" s="175"/>
      <c r="SFD12" s="177"/>
      <c r="SFE12" s="175"/>
      <c r="SFG12" s="175"/>
      <c r="SFH12" s="177"/>
      <c r="SFI12" s="175"/>
      <c r="SFK12" s="175"/>
      <c r="SFL12" s="177"/>
      <c r="SFM12" s="175"/>
      <c r="SFO12" s="175"/>
      <c r="SFP12" s="177"/>
      <c r="SFQ12" s="175"/>
      <c r="SFS12" s="175"/>
      <c r="SFT12" s="177"/>
      <c r="SFU12" s="175"/>
      <c r="SFW12" s="175"/>
      <c r="SFX12" s="177"/>
      <c r="SFY12" s="175"/>
      <c r="SGA12" s="175"/>
      <c r="SGB12" s="177"/>
      <c r="SGC12" s="175"/>
      <c r="SGE12" s="175"/>
      <c r="SGF12" s="177"/>
      <c r="SGG12" s="175"/>
      <c r="SGI12" s="175"/>
      <c r="SGJ12" s="177"/>
      <c r="SGK12" s="175"/>
      <c r="SGM12" s="175"/>
      <c r="SGN12" s="177"/>
      <c r="SGO12" s="175"/>
      <c r="SGQ12" s="175"/>
      <c r="SGR12" s="177"/>
      <c r="SGS12" s="175"/>
      <c r="SGU12" s="175"/>
      <c r="SGV12" s="177"/>
      <c r="SGW12" s="175"/>
      <c r="SGY12" s="175"/>
      <c r="SGZ12" s="177"/>
      <c r="SHA12" s="175"/>
      <c r="SHC12" s="175"/>
      <c r="SHD12" s="177"/>
      <c r="SHE12" s="175"/>
      <c r="SHG12" s="175"/>
      <c r="SHH12" s="177"/>
      <c r="SHI12" s="175"/>
      <c r="SHK12" s="175"/>
      <c r="SHL12" s="177"/>
      <c r="SHM12" s="175"/>
      <c r="SHO12" s="175"/>
      <c r="SHP12" s="177"/>
      <c r="SHQ12" s="175"/>
      <c r="SHS12" s="175"/>
      <c r="SHT12" s="177"/>
      <c r="SHU12" s="175"/>
      <c r="SHW12" s="175"/>
      <c r="SHX12" s="177"/>
      <c r="SHY12" s="175"/>
      <c r="SIA12" s="175"/>
      <c r="SIB12" s="177"/>
      <c r="SIC12" s="175"/>
      <c r="SIE12" s="175"/>
      <c r="SIF12" s="177"/>
      <c r="SIG12" s="175"/>
      <c r="SII12" s="175"/>
      <c r="SIJ12" s="177"/>
      <c r="SIK12" s="175"/>
      <c r="SIM12" s="175"/>
      <c r="SIN12" s="177"/>
      <c r="SIO12" s="175"/>
      <c r="SIQ12" s="175"/>
      <c r="SIR12" s="177"/>
      <c r="SIS12" s="175"/>
      <c r="SIU12" s="175"/>
      <c r="SIV12" s="177"/>
      <c r="SIW12" s="175"/>
      <c r="SIY12" s="175"/>
      <c r="SIZ12" s="177"/>
      <c r="SJA12" s="175"/>
      <c r="SJC12" s="175"/>
      <c r="SJD12" s="177"/>
      <c r="SJE12" s="175"/>
      <c r="SJG12" s="175"/>
      <c r="SJH12" s="177"/>
      <c r="SJI12" s="175"/>
      <c r="SJK12" s="175"/>
      <c r="SJL12" s="177"/>
      <c r="SJM12" s="175"/>
      <c r="SJO12" s="175"/>
      <c r="SJP12" s="177"/>
      <c r="SJQ12" s="175"/>
      <c r="SJS12" s="175"/>
      <c r="SJT12" s="177"/>
      <c r="SJU12" s="175"/>
      <c r="SJW12" s="175"/>
      <c r="SJX12" s="177"/>
      <c r="SJY12" s="175"/>
      <c r="SKA12" s="175"/>
      <c r="SKB12" s="177"/>
      <c r="SKC12" s="175"/>
      <c r="SKE12" s="175"/>
      <c r="SKF12" s="177"/>
      <c r="SKG12" s="175"/>
      <c r="SKI12" s="175"/>
      <c r="SKJ12" s="177"/>
      <c r="SKK12" s="175"/>
      <c r="SKM12" s="175"/>
      <c r="SKN12" s="177"/>
      <c r="SKO12" s="175"/>
      <c r="SKQ12" s="175"/>
      <c r="SKR12" s="177"/>
      <c r="SKS12" s="175"/>
      <c r="SKU12" s="175"/>
      <c r="SKV12" s="177"/>
      <c r="SKW12" s="175"/>
      <c r="SKY12" s="175"/>
      <c r="SKZ12" s="177"/>
      <c r="SLA12" s="175"/>
      <c r="SLC12" s="175"/>
      <c r="SLD12" s="177"/>
      <c r="SLE12" s="175"/>
      <c r="SLG12" s="175"/>
      <c r="SLH12" s="177"/>
      <c r="SLI12" s="175"/>
      <c r="SLK12" s="175"/>
      <c r="SLL12" s="177"/>
      <c r="SLM12" s="175"/>
      <c r="SLO12" s="175"/>
      <c r="SLP12" s="177"/>
      <c r="SLQ12" s="175"/>
      <c r="SLS12" s="175"/>
      <c r="SLT12" s="177"/>
      <c r="SLU12" s="175"/>
      <c r="SLW12" s="175"/>
      <c r="SLX12" s="177"/>
      <c r="SLY12" s="175"/>
      <c r="SMA12" s="175"/>
      <c r="SMB12" s="177"/>
      <c r="SMC12" s="175"/>
      <c r="SME12" s="175"/>
      <c r="SMF12" s="177"/>
      <c r="SMG12" s="175"/>
      <c r="SMI12" s="175"/>
      <c r="SMJ12" s="177"/>
      <c r="SMK12" s="175"/>
      <c r="SMM12" s="175"/>
      <c r="SMN12" s="177"/>
      <c r="SMO12" s="175"/>
      <c r="SMQ12" s="175"/>
      <c r="SMR12" s="177"/>
      <c r="SMS12" s="175"/>
      <c r="SMU12" s="175"/>
      <c r="SMV12" s="177"/>
      <c r="SMW12" s="175"/>
      <c r="SMY12" s="175"/>
      <c r="SMZ12" s="177"/>
      <c r="SNA12" s="175"/>
      <c r="SNC12" s="175"/>
      <c r="SND12" s="177"/>
      <c r="SNE12" s="175"/>
      <c r="SNG12" s="175"/>
      <c r="SNH12" s="177"/>
      <c r="SNI12" s="175"/>
      <c r="SNK12" s="175"/>
      <c r="SNL12" s="177"/>
      <c r="SNM12" s="175"/>
      <c r="SNO12" s="175"/>
      <c r="SNP12" s="177"/>
      <c r="SNQ12" s="175"/>
      <c r="SNS12" s="175"/>
      <c r="SNT12" s="177"/>
      <c r="SNU12" s="175"/>
      <c r="SNW12" s="175"/>
      <c r="SNX12" s="177"/>
      <c r="SNY12" s="175"/>
      <c r="SOA12" s="175"/>
      <c r="SOB12" s="177"/>
      <c r="SOC12" s="175"/>
      <c r="SOE12" s="175"/>
      <c r="SOF12" s="177"/>
      <c r="SOG12" s="175"/>
      <c r="SOI12" s="175"/>
      <c r="SOJ12" s="177"/>
      <c r="SOK12" s="175"/>
      <c r="SOM12" s="175"/>
      <c r="SON12" s="177"/>
      <c r="SOO12" s="175"/>
      <c r="SOQ12" s="175"/>
      <c r="SOR12" s="177"/>
      <c r="SOS12" s="175"/>
      <c r="SOU12" s="175"/>
      <c r="SOV12" s="177"/>
      <c r="SOW12" s="175"/>
      <c r="SOY12" s="175"/>
      <c r="SOZ12" s="177"/>
      <c r="SPA12" s="175"/>
      <c r="SPC12" s="175"/>
      <c r="SPD12" s="177"/>
      <c r="SPE12" s="175"/>
      <c r="SPG12" s="175"/>
      <c r="SPH12" s="177"/>
      <c r="SPI12" s="175"/>
      <c r="SPK12" s="175"/>
      <c r="SPL12" s="177"/>
      <c r="SPM12" s="175"/>
      <c r="SPO12" s="175"/>
      <c r="SPP12" s="177"/>
      <c r="SPQ12" s="175"/>
      <c r="SPS12" s="175"/>
      <c r="SPT12" s="177"/>
      <c r="SPU12" s="175"/>
      <c r="SPW12" s="175"/>
      <c r="SPX12" s="177"/>
      <c r="SPY12" s="175"/>
      <c r="SQA12" s="175"/>
      <c r="SQB12" s="177"/>
      <c r="SQC12" s="175"/>
      <c r="SQE12" s="175"/>
      <c r="SQF12" s="177"/>
      <c r="SQG12" s="175"/>
      <c r="SQI12" s="175"/>
      <c r="SQJ12" s="177"/>
      <c r="SQK12" s="175"/>
      <c r="SQM12" s="175"/>
      <c r="SQN12" s="177"/>
      <c r="SQO12" s="175"/>
      <c r="SQQ12" s="175"/>
      <c r="SQR12" s="177"/>
      <c r="SQS12" s="175"/>
      <c r="SQU12" s="175"/>
      <c r="SQV12" s="177"/>
      <c r="SQW12" s="175"/>
      <c r="SQY12" s="175"/>
      <c r="SQZ12" s="177"/>
      <c r="SRA12" s="175"/>
      <c r="SRC12" s="175"/>
      <c r="SRD12" s="177"/>
      <c r="SRE12" s="175"/>
      <c r="SRG12" s="175"/>
      <c r="SRH12" s="177"/>
      <c r="SRI12" s="175"/>
      <c r="SRK12" s="175"/>
      <c r="SRL12" s="177"/>
      <c r="SRM12" s="175"/>
      <c r="SRO12" s="175"/>
      <c r="SRP12" s="177"/>
      <c r="SRQ12" s="175"/>
      <c r="SRS12" s="175"/>
      <c r="SRT12" s="177"/>
      <c r="SRU12" s="175"/>
      <c r="SRW12" s="175"/>
      <c r="SRX12" s="177"/>
      <c r="SRY12" s="175"/>
      <c r="SSA12" s="175"/>
      <c r="SSB12" s="177"/>
      <c r="SSC12" s="175"/>
      <c r="SSE12" s="175"/>
      <c r="SSF12" s="177"/>
      <c r="SSG12" s="175"/>
      <c r="SSI12" s="175"/>
      <c r="SSJ12" s="177"/>
      <c r="SSK12" s="175"/>
      <c r="SSM12" s="175"/>
      <c r="SSN12" s="177"/>
      <c r="SSO12" s="175"/>
      <c r="SSQ12" s="175"/>
      <c r="SSR12" s="177"/>
      <c r="SSS12" s="175"/>
      <c r="SSU12" s="175"/>
      <c r="SSV12" s="177"/>
      <c r="SSW12" s="175"/>
      <c r="SSY12" s="175"/>
      <c r="SSZ12" s="177"/>
      <c r="STA12" s="175"/>
      <c r="STC12" s="175"/>
      <c r="STD12" s="177"/>
      <c r="STE12" s="175"/>
      <c r="STG12" s="175"/>
      <c r="STH12" s="177"/>
      <c r="STI12" s="175"/>
      <c r="STK12" s="175"/>
      <c r="STL12" s="177"/>
      <c r="STM12" s="175"/>
      <c r="STO12" s="175"/>
      <c r="STP12" s="177"/>
      <c r="STQ12" s="175"/>
      <c r="STS12" s="175"/>
      <c r="STT12" s="177"/>
      <c r="STU12" s="175"/>
      <c r="STW12" s="175"/>
      <c r="STX12" s="177"/>
      <c r="STY12" s="175"/>
      <c r="SUA12" s="175"/>
      <c r="SUB12" s="177"/>
      <c r="SUC12" s="175"/>
      <c r="SUE12" s="175"/>
      <c r="SUF12" s="177"/>
      <c r="SUG12" s="175"/>
      <c r="SUI12" s="175"/>
      <c r="SUJ12" s="177"/>
      <c r="SUK12" s="175"/>
      <c r="SUM12" s="175"/>
      <c r="SUN12" s="177"/>
      <c r="SUO12" s="175"/>
      <c r="SUQ12" s="175"/>
      <c r="SUR12" s="177"/>
      <c r="SUS12" s="175"/>
      <c r="SUU12" s="175"/>
      <c r="SUV12" s="177"/>
      <c r="SUW12" s="175"/>
      <c r="SUY12" s="175"/>
      <c r="SUZ12" s="177"/>
      <c r="SVA12" s="175"/>
      <c r="SVC12" s="175"/>
      <c r="SVD12" s="177"/>
      <c r="SVE12" s="175"/>
      <c r="SVG12" s="175"/>
      <c r="SVH12" s="177"/>
      <c r="SVI12" s="175"/>
      <c r="SVK12" s="175"/>
      <c r="SVL12" s="177"/>
      <c r="SVM12" s="175"/>
      <c r="SVO12" s="175"/>
      <c r="SVP12" s="177"/>
      <c r="SVQ12" s="175"/>
      <c r="SVS12" s="175"/>
      <c r="SVT12" s="177"/>
      <c r="SVU12" s="175"/>
      <c r="SVW12" s="175"/>
      <c r="SVX12" s="177"/>
      <c r="SVY12" s="175"/>
      <c r="SWA12" s="175"/>
      <c r="SWB12" s="177"/>
      <c r="SWC12" s="175"/>
      <c r="SWE12" s="175"/>
      <c r="SWF12" s="177"/>
      <c r="SWG12" s="175"/>
      <c r="SWI12" s="175"/>
      <c r="SWJ12" s="177"/>
      <c r="SWK12" s="175"/>
      <c r="SWM12" s="175"/>
      <c r="SWN12" s="177"/>
      <c r="SWO12" s="175"/>
      <c r="SWQ12" s="175"/>
      <c r="SWR12" s="177"/>
      <c r="SWS12" s="175"/>
      <c r="SWU12" s="175"/>
      <c r="SWV12" s="177"/>
      <c r="SWW12" s="175"/>
      <c r="SWY12" s="175"/>
      <c r="SWZ12" s="177"/>
      <c r="SXA12" s="175"/>
      <c r="SXC12" s="175"/>
      <c r="SXD12" s="177"/>
      <c r="SXE12" s="175"/>
      <c r="SXG12" s="175"/>
      <c r="SXH12" s="177"/>
      <c r="SXI12" s="175"/>
      <c r="SXK12" s="175"/>
      <c r="SXL12" s="177"/>
      <c r="SXM12" s="175"/>
      <c r="SXO12" s="175"/>
      <c r="SXP12" s="177"/>
      <c r="SXQ12" s="175"/>
      <c r="SXS12" s="175"/>
      <c r="SXT12" s="177"/>
      <c r="SXU12" s="175"/>
      <c r="SXW12" s="175"/>
      <c r="SXX12" s="177"/>
      <c r="SXY12" s="175"/>
      <c r="SYA12" s="175"/>
      <c r="SYB12" s="177"/>
      <c r="SYC12" s="175"/>
      <c r="SYE12" s="175"/>
      <c r="SYF12" s="177"/>
      <c r="SYG12" s="175"/>
      <c r="SYI12" s="175"/>
      <c r="SYJ12" s="177"/>
      <c r="SYK12" s="175"/>
      <c r="SYM12" s="175"/>
      <c r="SYN12" s="177"/>
      <c r="SYO12" s="175"/>
      <c r="SYQ12" s="175"/>
      <c r="SYR12" s="177"/>
      <c r="SYS12" s="175"/>
      <c r="SYU12" s="175"/>
      <c r="SYV12" s="177"/>
      <c r="SYW12" s="175"/>
      <c r="SYY12" s="175"/>
      <c r="SYZ12" s="177"/>
      <c r="SZA12" s="175"/>
      <c r="SZC12" s="175"/>
      <c r="SZD12" s="177"/>
      <c r="SZE12" s="175"/>
      <c r="SZG12" s="175"/>
      <c r="SZH12" s="177"/>
      <c r="SZI12" s="175"/>
      <c r="SZK12" s="175"/>
      <c r="SZL12" s="177"/>
      <c r="SZM12" s="175"/>
      <c r="SZO12" s="175"/>
      <c r="SZP12" s="177"/>
      <c r="SZQ12" s="175"/>
      <c r="SZS12" s="175"/>
      <c r="SZT12" s="177"/>
      <c r="SZU12" s="175"/>
      <c r="SZW12" s="175"/>
      <c r="SZX12" s="177"/>
      <c r="SZY12" s="175"/>
      <c r="TAA12" s="175"/>
      <c r="TAB12" s="177"/>
      <c r="TAC12" s="175"/>
      <c r="TAE12" s="175"/>
      <c r="TAF12" s="177"/>
      <c r="TAG12" s="175"/>
      <c r="TAI12" s="175"/>
      <c r="TAJ12" s="177"/>
      <c r="TAK12" s="175"/>
      <c r="TAM12" s="175"/>
      <c r="TAN12" s="177"/>
      <c r="TAO12" s="175"/>
      <c r="TAQ12" s="175"/>
      <c r="TAR12" s="177"/>
      <c r="TAS12" s="175"/>
      <c r="TAU12" s="175"/>
      <c r="TAV12" s="177"/>
      <c r="TAW12" s="175"/>
      <c r="TAY12" s="175"/>
      <c r="TAZ12" s="177"/>
      <c r="TBA12" s="175"/>
      <c r="TBC12" s="175"/>
      <c r="TBD12" s="177"/>
      <c r="TBE12" s="175"/>
      <c r="TBG12" s="175"/>
      <c r="TBH12" s="177"/>
      <c r="TBI12" s="175"/>
      <c r="TBK12" s="175"/>
      <c r="TBL12" s="177"/>
      <c r="TBM12" s="175"/>
      <c r="TBO12" s="175"/>
      <c r="TBP12" s="177"/>
      <c r="TBQ12" s="175"/>
      <c r="TBS12" s="175"/>
      <c r="TBT12" s="177"/>
      <c r="TBU12" s="175"/>
      <c r="TBW12" s="175"/>
      <c r="TBX12" s="177"/>
      <c r="TBY12" s="175"/>
      <c r="TCA12" s="175"/>
      <c r="TCB12" s="177"/>
      <c r="TCC12" s="175"/>
      <c r="TCE12" s="175"/>
      <c r="TCF12" s="177"/>
      <c r="TCG12" s="175"/>
      <c r="TCI12" s="175"/>
      <c r="TCJ12" s="177"/>
      <c r="TCK12" s="175"/>
      <c r="TCM12" s="175"/>
      <c r="TCN12" s="177"/>
      <c r="TCO12" s="175"/>
      <c r="TCQ12" s="175"/>
      <c r="TCR12" s="177"/>
      <c r="TCS12" s="175"/>
      <c r="TCU12" s="175"/>
      <c r="TCV12" s="177"/>
      <c r="TCW12" s="175"/>
      <c r="TCY12" s="175"/>
      <c r="TCZ12" s="177"/>
      <c r="TDA12" s="175"/>
      <c r="TDC12" s="175"/>
      <c r="TDD12" s="177"/>
      <c r="TDE12" s="175"/>
      <c r="TDG12" s="175"/>
      <c r="TDH12" s="177"/>
      <c r="TDI12" s="175"/>
      <c r="TDK12" s="175"/>
      <c r="TDL12" s="177"/>
      <c r="TDM12" s="175"/>
      <c r="TDO12" s="175"/>
      <c r="TDP12" s="177"/>
      <c r="TDQ12" s="175"/>
      <c r="TDS12" s="175"/>
      <c r="TDT12" s="177"/>
      <c r="TDU12" s="175"/>
      <c r="TDW12" s="175"/>
      <c r="TDX12" s="177"/>
      <c r="TDY12" s="175"/>
      <c r="TEA12" s="175"/>
      <c r="TEB12" s="177"/>
      <c r="TEC12" s="175"/>
      <c r="TEE12" s="175"/>
      <c r="TEF12" s="177"/>
      <c r="TEG12" s="175"/>
      <c r="TEI12" s="175"/>
      <c r="TEJ12" s="177"/>
      <c r="TEK12" s="175"/>
      <c r="TEM12" s="175"/>
      <c r="TEN12" s="177"/>
      <c r="TEO12" s="175"/>
      <c r="TEQ12" s="175"/>
      <c r="TER12" s="177"/>
      <c r="TES12" s="175"/>
      <c r="TEU12" s="175"/>
      <c r="TEV12" s="177"/>
      <c r="TEW12" s="175"/>
      <c r="TEY12" s="175"/>
      <c r="TEZ12" s="177"/>
      <c r="TFA12" s="175"/>
      <c r="TFC12" s="175"/>
      <c r="TFD12" s="177"/>
      <c r="TFE12" s="175"/>
      <c r="TFG12" s="175"/>
      <c r="TFH12" s="177"/>
      <c r="TFI12" s="175"/>
      <c r="TFK12" s="175"/>
      <c r="TFL12" s="177"/>
      <c r="TFM12" s="175"/>
      <c r="TFO12" s="175"/>
      <c r="TFP12" s="177"/>
      <c r="TFQ12" s="175"/>
      <c r="TFS12" s="175"/>
      <c r="TFT12" s="177"/>
      <c r="TFU12" s="175"/>
      <c r="TFW12" s="175"/>
      <c r="TFX12" s="177"/>
      <c r="TFY12" s="175"/>
      <c r="TGA12" s="175"/>
      <c r="TGB12" s="177"/>
      <c r="TGC12" s="175"/>
      <c r="TGE12" s="175"/>
      <c r="TGF12" s="177"/>
      <c r="TGG12" s="175"/>
      <c r="TGI12" s="175"/>
      <c r="TGJ12" s="177"/>
      <c r="TGK12" s="175"/>
      <c r="TGM12" s="175"/>
      <c r="TGN12" s="177"/>
      <c r="TGO12" s="175"/>
      <c r="TGQ12" s="175"/>
      <c r="TGR12" s="177"/>
      <c r="TGS12" s="175"/>
      <c r="TGU12" s="175"/>
      <c r="TGV12" s="177"/>
      <c r="TGW12" s="175"/>
      <c r="TGY12" s="175"/>
      <c r="TGZ12" s="177"/>
      <c r="THA12" s="175"/>
      <c r="THC12" s="175"/>
      <c r="THD12" s="177"/>
      <c r="THE12" s="175"/>
      <c r="THG12" s="175"/>
      <c r="THH12" s="177"/>
      <c r="THI12" s="175"/>
      <c r="THK12" s="175"/>
      <c r="THL12" s="177"/>
      <c r="THM12" s="175"/>
      <c r="THO12" s="175"/>
      <c r="THP12" s="177"/>
      <c r="THQ12" s="175"/>
      <c r="THS12" s="175"/>
      <c r="THT12" s="177"/>
      <c r="THU12" s="175"/>
      <c r="THW12" s="175"/>
      <c r="THX12" s="177"/>
      <c r="THY12" s="175"/>
      <c r="TIA12" s="175"/>
      <c r="TIB12" s="177"/>
      <c r="TIC12" s="175"/>
      <c r="TIE12" s="175"/>
      <c r="TIF12" s="177"/>
      <c r="TIG12" s="175"/>
      <c r="TII12" s="175"/>
      <c r="TIJ12" s="177"/>
      <c r="TIK12" s="175"/>
      <c r="TIM12" s="175"/>
      <c r="TIN12" s="177"/>
      <c r="TIO12" s="175"/>
      <c r="TIQ12" s="175"/>
      <c r="TIR12" s="177"/>
      <c r="TIS12" s="175"/>
      <c r="TIU12" s="175"/>
      <c r="TIV12" s="177"/>
      <c r="TIW12" s="175"/>
      <c r="TIY12" s="175"/>
      <c r="TIZ12" s="177"/>
      <c r="TJA12" s="175"/>
      <c r="TJC12" s="175"/>
      <c r="TJD12" s="177"/>
      <c r="TJE12" s="175"/>
      <c r="TJG12" s="175"/>
      <c r="TJH12" s="177"/>
      <c r="TJI12" s="175"/>
      <c r="TJK12" s="175"/>
      <c r="TJL12" s="177"/>
      <c r="TJM12" s="175"/>
      <c r="TJO12" s="175"/>
      <c r="TJP12" s="177"/>
      <c r="TJQ12" s="175"/>
      <c r="TJS12" s="175"/>
      <c r="TJT12" s="177"/>
      <c r="TJU12" s="175"/>
      <c r="TJW12" s="175"/>
      <c r="TJX12" s="177"/>
      <c r="TJY12" s="175"/>
      <c r="TKA12" s="175"/>
      <c r="TKB12" s="177"/>
      <c r="TKC12" s="175"/>
      <c r="TKE12" s="175"/>
      <c r="TKF12" s="177"/>
      <c r="TKG12" s="175"/>
      <c r="TKI12" s="175"/>
      <c r="TKJ12" s="177"/>
      <c r="TKK12" s="175"/>
      <c r="TKM12" s="175"/>
      <c r="TKN12" s="177"/>
      <c r="TKO12" s="175"/>
      <c r="TKQ12" s="175"/>
      <c r="TKR12" s="177"/>
      <c r="TKS12" s="175"/>
      <c r="TKU12" s="175"/>
      <c r="TKV12" s="177"/>
      <c r="TKW12" s="175"/>
      <c r="TKY12" s="175"/>
      <c r="TKZ12" s="177"/>
      <c r="TLA12" s="175"/>
      <c r="TLC12" s="175"/>
      <c r="TLD12" s="177"/>
      <c r="TLE12" s="175"/>
      <c r="TLG12" s="175"/>
      <c r="TLH12" s="177"/>
      <c r="TLI12" s="175"/>
      <c r="TLK12" s="175"/>
      <c r="TLL12" s="177"/>
      <c r="TLM12" s="175"/>
      <c r="TLO12" s="175"/>
      <c r="TLP12" s="177"/>
      <c r="TLQ12" s="175"/>
      <c r="TLS12" s="175"/>
      <c r="TLT12" s="177"/>
      <c r="TLU12" s="175"/>
      <c r="TLW12" s="175"/>
      <c r="TLX12" s="177"/>
      <c r="TLY12" s="175"/>
      <c r="TMA12" s="175"/>
      <c r="TMB12" s="177"/>
      <c r="TMC12" s="175"/>
      <c r="TME12" s="175"/>
      <c r="TMF12" s="177"/>
      <c r="TMG12" s="175"/>
      <c r="TMI12" s="175"/>
      <c r="TMJ12" s="177"/>
      <c r="TMK12" s="175"/>
      <c r="TMM12" s="175"/>
      <c r="TMN12" s="177"/>
      <c r="TMO12" s="175"/>
      <c r="TMQ12" s="175"/>
      <c r="TMR12" s="177"/>
      <c r="TMS12" s="175"/>
      <c r="TMU12" s="175"/>
      <c r="TMV12" s="177"/>
      <c r="TMW12" s="175"/>
      <c r="TMY12" s="175"/>
      <c r="TMZ12" s="177"/>
      <c r="TNA12" s="175"/>
      <c r="TNC12" s="175"/>
      <c r="TND12" s="177"/>
      <c r="TNE12" s="175"/>
      <c r="TNG12" s="175"/>
      <c r="TNH12" s="177"/>
      <c r="TNI12" s="175"/>
      <c r="TNK12" s="175"/>
      <c r="TNL12" s="177"/>
      <c r="TNM12" s="175"/>
      <c r="TNO12" s="175"/>
      <c r="TNP12" s="177"/>
      <c r="TNQ12" s="175"/>
      <c r="TNS12" s="175"/>
      <c r="TNT12" s="177"/>
      <c r="TNU12" s="175"/>
      <c r="TNW12" s="175"/>
      <c r="TNX12" s="177"/>
      <c r="TNY12" s="175"/>
      <c r="TOA12" s="175"/>
      <c r="TOB12" s="177"/>
      <c r="TOC12" s="175"/>
      <c r="TOE12" s="175"/>
      <c r="TOF12" s="177"/>
      <c r="TOG12" s="175"/>
      <c r="TOI12" s="175"/>
      <c r="TOJ12" s="177"/>
      <c r="TOK12" s="175"/>
      <c r="TOM12" s="175"/>
      <c r="TON12" s="177"/>
      <c r="TOO12" s="175"/>
      <c r="TOQ12" s="175"/>
      <c r="TOR12" s="177"/>
      <c r="TOS12" s="175"/>
      <c r="TOU12" s="175"/>
      <c r="TOV12" s="177"/>
      <c r="TOW12" s="175"/>
      <c r="TOY12" s="175"/>
      <c r="TOZ12" s="177"/>
      <c r="TPA12" s="175"/>
      <c r="TPC12" s="175"/>
      <c r="TPD12" s="177"/>
      <c r="TPE12" s="175"/>
      <c r="TPG12" s="175"/>
      <c r="TPH12" s="177"/>
      <c r="TPI12" s="175"/>
      <c r="TPK12" s="175"/>
      <c r="TPL12" s="177"/>
      <c r="TPM12" s="175"/>
      <c r="TPO12" s="175"/>
      <c r="TPP12" s="177"/>
      <c r="TPQ12" s="175"/>
      <c r="TPS12" s="175"/>
      <c r="TPT12" s="177"/>
      <c r="TPU12" s="175"/>
      <c r="TPW12" s="175"/>
      <c r="TPX12" s="177"/>
      <c r="TPY12" s="175"/>
      <c r="TQA12" s="175"/>
      <c r="TQB12" s="177"/>
      <c r="TQC12" s="175"/>
      <c r="TQE12" s="175"/>
      <c r="TQF12" s="177"/>
      <c r="TQG12" s="175"/>
      <c r="TQI12" s="175"/>
      <c r="TQJ12" s="177"/>
      <c r="TQK12" s="175"/>
      <c r="TQM12" s="175"/>
      <c r="TQN12" s="177"/>
      <c r="TQO12" s="175"/>
      <c r="TQQ12" s="175"/>
      <c r="TQR12" s="177"/>
      <c r="TQS12" s="175"/>
      <c r="TQU12" s="175"/>
      <c r="TQV12" s="177"/>
      <c r="TQW12" s="175"/>
      <c r="TQY12" s="175"/>
      <c r="TQZ12" s="177"/>
      <c r="TRA12" s="175"/>
      <c r="TRC12" s="175"/>
      <c r="TRD12" s="177"/>
      <c r="TRE12" s="175"/>
      <c r="TRG12" s="175"/>
      <c r="TRH12" s="177"/>
      <c r="TRI12" s="175"/>
      <c r="TRK12" s="175"/>
      <c r="TRL12" s="177"/>
      <c r="TRM12" s="175"/>
      <c r="TRO12" s="175"/>
      <c r="TRP12" s="177"/>
      <c r="TRQ12" s="175"/>
      <c r="TRS12" s="175"/>
      <c r="TRT12" s="177"/>
      <c r="TRU12" s="175"/>
      <c r="TRW12" s="175"/>
      <c r="TRX12" s="177"/>
      <c r="TRY12" s="175"/>
      <c r="TSA12" s="175"/>
      <c r="TSB12" s="177"/>
      <c r="TSC12" s="175"/>
      <c r="TSE12" s="175"/>
      <c r="TSF12" s="177"/>
      <c r="TSG12" s="175"/>
      <c r="TSI12" s="175"/>
      <c r="TSJ12" s="177"/>
      <c r="TSK12" s="175"/>
      <c r="TSM12" s="175"/>
      <c r="TSN12" s="177"/>
      <c r="TSO12" s="175"/>
      <c r="TSQ12" s="175"/>
      <c r="TSR12" s="177"/>
      <c r="TSS12" s="175"/>
      <c r="TSU12" s="175"/>
      <c r="TSV12" s="177"/>
      <c r="TSW12" s="175"/>
      <c r="TSY12" s="175"/>
      <c r="TSZ12" s="177"/>
      <c r="TTA12" s="175"/>
      <c r="TTC12" s="175"/>
      <c r="TTD12" s="177"/>
      <c r="TTE12" s="175"/>
      <c r="TTG12" s="175"/>
      <c r="TTH12" s="177"/>
      <c r="TTI12" s="175"/>
      <c r="TTK12" s="175"/>
      <c r="TTL12" s="177"/>
      <c r="TTM12" s="175"/>
      <c r="TTO12" s="175"/>
      <c r="TTP12" s="177"/>
      <c r="TTQ12" s="175"/>
      <c r="TTS12" s="175"/>
      <c r="TTT12" s="177"/>
      <c r="TTU12" s="175"/>
      <c r="TTW12" s="175"/>
      <c r="TTX12" s="177"/>
      <c r="TTY12" s="175"/>
      <c r="TUA12" s="175"/>
      <c r="TUB12" s="177"/>
      <c r="TUC12" s="175"/>
      <c r="TUE12" s="175"/>
      <c r="TUF12" s="177"/>
      <c r="TUG12" s="175"/>
      <c r="TUI12" s="175"/>
      <c r="TUJ12" s="177"/>
      <c r="TUK12" s="175"/>
      <c r="TUM12" s="175"/>
      <c r="TUN12" s="177"/>
      <c r="TUO12" s="175"/>
      <c r="TUQ12" s="175"/>
      <c r="TUR12" s="177"/>
      <c r="TUS12" s="175"/>
      <c r="TUU12" s="175"/>
      <c r="TUV12" s="177"/>
      <c r="TUW12" s="175"/>
      <c r="TUY12" s="175"/>
      <c r="TUZ12" s="177"/>
      <c r="TVA12" s="175"/>
      <c r="TVC12" s="175"/>
      <c r="TVD12" s="177"/>
      <c r="TVE12" s="175"/>
      <c r="TVG12" s="175"/>
      <c r="TVH12" s="177"/>
      <c r="TVI12" s="175"/>
      <c r="TVK12" s="175"/>
      <c r="TVL12" s="177"/>
      <c r="TVM12" s="175"/>
      <c r="TVO12" s="175"/>
      <c r="TVP12" s="177"/>
      <c r="TVQ12" s="175"/>
      <c r="TVS12" s="175"/>
      <c r="TVT12" s="177"/>
      <c r="TVU12" s="175"/>
      <c r="TVW12" s="175"/>
      <c r="TVX12" s="177"/>
      <c r="TVY12" s="175"/>
      <c r="TWA12" s="175"/>
      <c r="TWB12" s="177"/>
      <c r="TWC12" s="175"/>
      <c r="TWE12" s="175"/>
      <c r="TWF12" s="177"/>
      <c r="TWG12" s="175"/>
      <c r="TWI12" s="175"/>
      <c r="TWJ12" s="177"/>
      <c r="TWK12" s="175"/>
      <c r="TWM12" s="175"/>
      <c r="TWN12" s="177"/>
      <c r="TWO12" s="175"/>
      <c r="TWQ12" s="175"/>
      <c r="TWR12" s="177"/>
      <c r="TWS12" s="175"/>
      <c r="TWU12" s="175"/>
      <c r="TWV12" s="177"/>
      <c r="TWW12" s="175"/>
      <c r="TWY12" s="175"/>
      <c r="TWZ12" s="177"/>
      <c r="TXA12" s="175"/>
      <c r="TXC12" s="175"/>
      <c r="TXD12" s="177"/>
      <c r="TXE12" s="175"/>
      <c r="TXG12" s="175"/>
      <c r="TXH12" s="177"/>
      <c r="TXI12" s="175"/>
      <c r="TXK12" s="175"/>
      <c r="TXL12" s="177"/>
      <c r="TXM12" s="175"/>
      <c r="TXO12" s="175"/>
      <c r="TXP12" s="177"/>
      <c r="TXQ12" s="175"/>
      <c r="TXS12" s="175"/>
      <c r="TXT12" s="177"/>
      <c r="TXU12" s="175"/>
      <c r="TXW12" s="175"/>
      <c r="TXX12" s="177"/>
      <c r="TXY12" s="175"/>
      <c r="TYA12" s="175"/>
      <c r="TYB12" s="177"/>
      <c r="TYC12" s="175"/>
      <c r="TYE12" s="175"/>
      <c r="TYF12" s="177"/>
      <c r="TYG12" s="175"/>
      <c r="TYI12" s="175"/>
      <c r="TYJ12" s="177"/>
      <c r="TYK12" s="175"/>
      <c r="TYM12" s="175"/>
      <c r="TYN12" s="177"/>
      <c r="TYO12" s="175"/>
      <c r="TYQ12" s="175"/>
      <c r="TYR12" s="177"/>
      <c r="TYS12" s="175"/>
      <c r="TYU12" s="175"/>
      <c r="TYV12" s="177"/>
      <c r="TYW12" s="175"/>
      <c r="TYY12" s="175"/>
      <c r="TYZ12" s="177"/>
      <c r="TZA12" s="175"/>
      <c r="TZC12" s="175"/>
      <c r="TZD12" s="177"/>
      <c r="TZE12" s="175"/>
      <c r="TZG12" s="175"/>
      <c r="TZH12" s="177"/>
      <c r="TZI12" s="175"/>
      <c r="TZK12" s="175"/>
      <c r="TZL12" s="177"/>
      <c r="TZM12" s="175"/>
      <c r="TZO12" s="175"/>
      <c r="TZP12" s="177"/>
      <c r="TZQ12" s="175"/>
      <c r="TZS12" s="175"/>
      <c r="TZT12" s="177"/>
      <c r="TZU12" s="175"/>
      <c r="TZW12" s="175"/>
      <c r="TZX12" s="177"/>
      <c r="TZY12" s="175"/>
      <c r="UAA12" s="175"/>
      <c r="UAB12" s="177"/>
      <c r="UAC12" s="175"/>
      <c r="UAE12" s="175"/>
      <c r="UAF12" s="177"/>
      <c r="UAG12" s="175"/>
      <c r="UAI12" s="175"/>
      <c r="UAJ12" s="177"/>
      <c r="UAK12" s="175"/>
      <c r="UAM12" s="175"/>
      <c r="UAN12" s="177"/>
      <c r="UAO12" s="175"/>
      <c r="UAQ12" s="175"/>
      <c r="UAR12" s="177"/>
      <c r="UAS12" s="175"/>
      <c r="UAU12" s="175"/>
      <c r="UAV12" s="177"/>
      <c r="UAW12" s="175"/>
      <c r="UAY12" s="175"/>
      <c r="UAZ12" s="177"/>
      <c r="UBA12" s="175"/>
      <c r="UBC12" s="175"/>
      <c r="UBD12" s="177"/>
      <c r="UBE12" s="175"/>
      <c r="UBG12" s="175"/>
      <c r="UBH12" s="177"/>
      <c r="UBI12" s="175"/>
      <c r="UBK12" s="175"/>
      <c r="UBL12" s="177"/>
      <c r="UBM12" s="175"/>
      <c r="UBO12" s="175"/>
      <c r="UBP12" s="177"/>
      <c r="UBQ12" s="175"/>
      <c r="UBS12" s="175"/>
      <c r="UBT12" s="177"/>
      <c r="UBU12" s="175"/>
      <c r="UBW12" s="175"/>
      <c r="UBX12" s="177"/>
      <c r="UBY12" s="175"/>
      <c r="UCA12" s="175"/>
      <c r="UCB12" s="177"/>
      <c r="UCC12" s="175"/>
      <c r="UCE12" s="175"/>
      <c r="UCF12" s="177"/>
      <c r="UCG12" s="175"/>
      <c r="UCI12" s="175"/>
      <c r="UCJ12" s="177"/>
      <c r="UCK12" s="175"/>
      <c r="UCM12" s="175"/>
      <c r="UCN12" s="177"/>
      <c r="UCO12" s="175"/>
      <c r="UCQ12" s="175"/>
      <c r="UCR12" s="177"/>
      <c r="UCS12" s="175"/>
      <c r="UCU12" s="175"/>
      <c r="UCV12" s="177"/>
      <c r="UCW12" s="175"/>
      <c r="UCY12" s="175"/>
      <c r="UCZ12" s="177"/>
      <c r="UDA12" s="175"/>
      <c r="UDC12" s="175"/>
      <c r="UDD12" s="177"/>
      <c r="UDE12" s="175"/>
      <c r="UDG12" s="175"/>
      <c r="UDH12" s="177"/>
      <c r="UDI12" s="175"/>
      <c r="UDK12" s="175"/>
      <c r="UDL12" s="177"/>
      <c r="UDM12" s="175"/>
      <c r="UDO12" s="175"/>
      <c r="UDP12" s="177"/>
      <c r="UDQ12" s="175"/>
      <c r="UDS12" s="175"/>
      <c r="UDT12" s="177"/>
      <c r="UDU12" s="175"/>
      <c r="UDW12" s="175"/>
      <c r="UDX12" s="177"/>
      <c r="UDY12" s="175"/>
      <c r="UEA12" s="175"/>
      <c r="UEB12" s="177"/>
      <c r="UEC12" s="175"/>
      <c r="UEE12" s="175"/>
      <c r="UEF12" s="177"/>
      <c r="UEG12" s="175"/>
      <c r="UEI12" s="175"/>
      <c r="UEJ12" s="177"/>
      <c r="UEK12" s="175"/>
      <c r="UEM12" s="175"/>
      <c r="UEN12" s="177"/>
      <c r="UEO12" s="175"/>
      <c r="UEQ12" s="175"/>
      <c r="UER12" s="177"/>
      <c r="UES12" s="175"/>
      <c r="UEU12" s="175"/>
      <c r="UEV12" s="177"/>
      <c r="UEW12" s="175"/>
      <c r="UEY12" s="175"/>
      <c r="UEZ12" s="177"/>
      <c r="UFA12" s="175"/>
      <c r="UFC12" s="175"/>
      <c r="UFD12" s="177"/>
      <c r="UFE12" s="175"/>
      <c r="UFG12" s="175"/>
      <c r="UFH12" s="177"/>
      <c r="UFI12" s="175"/>
      <c r="UFK12" s="175"/>
      <c r="UFL12" s="177"/>
      <c r="UFM12" s="175"/>
      <c r="UFO12" s="175"/>
      <c r="UFP12" s="177"/>
      <c r="UFQ12" s="175"/>
      <c r="UFS12" s="175"/>
      <c r="UFT12" s="177"/>
      <c r="UFU12" s="175"/>
      <c r="UFW12" s="175"/>
      <c r="UFX12" s="177"/>
      <c r="UFY12" s="175"/>
      <c r="UGA12" s="175"/>
      <c r="UGB12" s="177"/>
      <c r="UGC12" s="175"/>
      <c r="UGE12" s="175"/>
      <c r="UGF12" s="177"/>
      <c r="UGG12" s="175"/>
      <c r="UGI12" s="175"/>
      <c r="UGJ12" s="177"/>
      <c r="UGK12" s="175"/>
      <c r="UGM12" s="175"/>
      <c r="UGN12" s="177"/>
      <c r="UGO12" s="175"/>
      <c r="UGQ12" s="175"/>
      <c r="UGR12" s="177"/>
      <c r="UGS12" s="175"/>
      <c r="UGU12" s="175"/>
      <c r="UGV12" s="177"/>
      <c r="UGW12" s="175"/>
      <c r="UGY12" s="175"/>
      <c r="UGZ12" s="177"/>
      <c r="UHA12" s="175"/>
      <c r="UHC12" s="175"/>
      <c r="UHD12" s="177"/>
      <c r="UHE12" s="175"/>
      <c r="UHG12" s="175"/>
      <c r="UHH12" s="177"/>
      <c r="UHI12" s="175"/>
      <c r="UHK12" s="175"/>
      <c r="UHL12" s="177"/>
      <c r="UHM12" s="175"/>
      <c r="UHO12" s="175"/>
      <c r="UHP12" s="177"/>
      <c r="UHQ12" s="175"/>
      <c r="UHS12" s="175"/>
      <c r="UHT12" s="177"/>
      <c r="UHU12" s="175"/>
      <c r="UHW12" s="175"/>
      <c r="UHX12" s="177"/>
      <c r="UHY12" s="175"/>
      <c r="UIA12" s="175"/>
      <c r="UIB12" s="177"/>
      <c r="UIC12" s="175"/>
      <c r="UIE12" s="175"/>
      <c r="UIF12" s="177"/>
      <c r="UIG12" s="175"/>
      <c r="UII12" s="175"/>
      <c r="UIJ12" s="177"/>
      <c r="UIK12" s="175"/>
      <c r="UIM12" s="175"/>
      <c r="UIN12" s="177"/>
      <c r="UIO12" s="175"/>
      <c r="UIQ12" s="175"/>
      <c r="UIR12" s="177"/>
      <c r="UIS12" s="175"/>
      <c r="UIU12" s="175"/>
      <c r="UIV12" s="177"/>
      <c r="UIW12" s="175"/>
      <c r="UIY12" s="175"/>
      <c r="UIZ12" s="177"/>
      <c r="UJA12" s="175"/>
      <c r="UJC12" s="175"/>
      <c r="UJD12" s="177"/>
      <c r="UJE12" s="175"/>
      <c r="UJG12" s="175"/>
      <c r="UJH12" s="177"/>
      <c r="UJI12" s="175"/>
      <c r="UJK12" s="175"/>
      <c r="UJL12" s="177"/>
      <c r="UJM12" s="175"/>
      <c r="UJO12" s="175"/>
      <c r="UJP12" s="177"/>
      <c r="UJQ12" s="175"/>
      <c r="UJS12" s="175"/>
      <c r="UJT12" s="177"/>
      <c r="UJU12" s="175"/>
      <c r="UJW12" s="175"/>
      <c r="UJX12" s="177"/>
      <c r="UJY12" s="175"/>
      <c r="UKA12" s="175"/>
      <c r="UKB12" s="177"/>
      <c r="UKC12" s="175"/>
      <c r="UKE12" s="175"/>
      <c r="UKF12" s="177"/>
      <c r="UKG12" s="175"/>
      <c r="UKI12" s="175"/>
      <c r="UKJ12" s="177"/>
      <c r="UKK12" s="175"/>
      <c r="UKM12" s="175"/>
      <c r="UKN12" s="177"/>
      <c r="UKO12" s="175"/>
      <c r="UKQ12" s="175"/>
      <c r="UKR12" s="177"/>
      <c r="UKS12" s="175"/>
      <c r="UKU12" s="175"/>
      <c r="UKV12" s="177"/>
      <c r="UKW12" s="175"/>
      <c r="UKY12" s="175"/>
      <c r="UKZ12" s="177"/>
      <c r="ULA12" s="175"/>
      <c r="ULC12" s="175"/>
      <c r="ULD12" s="177"/>
      <c r="ULE12" s="175"/>
      <c r="ULG12" s="175"/>
      <c r="ULH12" s="177"/>
      <c r="ULI12" s="175"/>
      <c r="ULK12" s="175"/>
      <c r="ULL12" s="177"/>
      <c r="ULM12" s="175"/>
      <c r="ULO12" s="175"/>
      <c r="ULP12" s="177"/>
      <c r="ULQ12" s="175"/>
      <c r="ULS12" s="175"/>
      <c r="ULT12" s="177"/>
      <c r="ULU12" s="175"/>
      <c r="ULW12" s="175"/>
      <c r="ULX12" s="177"/>
      <c r="ULY12" s="175"/>
      <c r="UMA12" s="175"/>
      <c r="UMB12" s="177"/>
      <c r="UMC12" s="175"/>
      <c r="UME12" s="175"/>
      <c r="UMF12" s="177"/>
      <c r="UMG12" s="175"/>
      <c r="UMI12" s="175"/>
      <c r="UMJ12" s="177"/>
      <c r="UMK12" s="175"/>
      <c r="UMM12" s="175"/>
      <c r="UMN12" s="177"/>
      <c r="UMO12" s="175"/>
      <c r="UMQ12" s="175"/>
      <c r="UMR12" s="177"/>
      <c r="UMS12" s="175"/>
      <c r="UMU12" s="175"/>
      <c r="UMV12" s="177"/>
      <c r="UMW12" s="175"/>
      <c r="UMY12" s="175"/>
      <c r="UMZ12" s="177"/>
      <c r="UNA12" s="175"/>
      <c r="UNC12" s="175"/>
      <c r="UND12" s="177"/>
      <c r="UNE12" s="175"/>
      <c r="UNG12" s="175"/>
      <c r="UNH12" s="177"/>
      <c r="UNI12" s="175"/>
      <c r="UNK12" s="175"/>
      <c r="UNL12" s="177"/>
      <c r="UNM12" s="175"/>
      <c r="UNO12" s="175"/>
      <c r="UNP12" s="177"/>
      <c r="UNQ12" s="175"/>
      <c r="UNS12" s="175"/>
      <c r="UNT12" s="177"/>
      <c r="UNU12" s="175"/>
      <c r="UNW12" s="175"/>
      <c r="UNX12" s="177"/>
      <c r="UNY12" s="175"/>
      <c r="UOA12" s="175"/>
      <c r="UOB12" s="177"/>
      <c r="UOC12" s="175"/>
      <c r="UOE12" s="175"/>
      <c r="UOF12" s="177"/>
      <c r="UOG12" s="175"/>
      <c r="UOI12" s="175"/>
      <c r="UOJ12" s="177"/>
      <c r="UOK12" s="175"/>
      <c r="UOM12" s="175"/>
      <c r="UON12" s="177"/>
      <c r="UOO12" s="175"/>
      <c r="UOQ12" s="175"/>
      <c r="UOR12" s="177"/>
      <c r="UOS12" s="175"/>
      <c r="UOU12" s="175"/>
      <c r="UOV12" s="177"/>
      <c r="UOW12" s="175"/>
      <c r="UOY12" s="175"/>
      <c r="UOZ12" s="177"/>
      <c r="UPA12" s="175"/>
      <c r="UPC12" s="175"/>
      <c r="UPD12" s="177"/>
      <c r="UPE12" s="175"/>
      <c r="UPG12" s="175"/>
      <c r="UPH12" s="177"/>
      <c r="UPI12" s="175"/>
      <c r="UPK12" s="175"/>
      <c r="UPL12" s="177"/>
      <c r="UPM12" s="175"/>
      <c r="UPO12" s="175"/>
      <c r="UPP12" s="177"/>
      <c r="UPQ12" s="175"/>
      <c r="UPS12" s="175"/>
      <c r="UPT12" s="177"/>
      <c r="UPU12" s="175"/>
      <c r="UPW12" s="175"/>
      <c r="UPX12" s="177"/>
      <c r="UPY12" s="175"/>
      <c r="UQA12" s="175"/>
      <c r="UQB12" s="177"/>
      <c r="UQC12" s="175"/>
      <c r="UQE12" s="175"/>
      <c r="UQF12" s="177"/>
      <c r="UQG12" s="175"/>
      <c r="UQI12" s="175"/>
      <c r="UQJ12" s="177"/>
      <c r="UQK12" s="175"/>
      <c r="UQM12" s="175"/>
      <c r="UQN12" s="177"/>
      <c r="UQO12" s="175"/>
      <c r="UQQ12" s="175"/>
      <c r="UQR12" s="177"/>
      <c r="UQS12" s="175"/>
      <c r="UQU12" s="175"/>
      <c r="UQV12" s="177"/>
      <c r="UQW12" s="175"/>
      <c r="UQY12" s="175"/>
      <c r="UQZ12" s="177"/>
      <c r="URA12" s="175"/>
      <c r="URC12" s="175"/>
      <c r="URD12" s="177"/>
      <c r="URE12" s="175"/>
      <c r="URG12" s="175"/>
      <c r="URH12" s="177"/>
      <c r="URI12" s="175"/>
      <c r="URK12" s="175"/>
      <c r="URL12" s="177"/>
      <c r="URM12" s="175"/>
      <c r="URO12" s="175"/>
      <c r="URP12" s="177"/>
      <c r="URQ12" s="175"/>
      <c r="URS12" s="175"/>
      <c r="URT12" s="177"/>
      <c r="URU12" s="175"/>
      <c r="URW12" s="175"/>
      <c r="URX12" s="177"/>
      <c r="URY12" s="175"/>
      <c r="USA12" s="175"/>
      <c r="USB12" s="177"/>
      <c r="USC12" s="175"/>
      <c r="USE12" s="175"/>
      <c r="USF12" s="177"/>
      <c r="USG12" s="175"/>
      <c r="USI12" s="175"/>
      <c r="USJ12" s="177"/>
      <c r="USK12" s="175"/>
      <c r="USM12" s="175"/>
      <c r="USN12" s="177"/>
      <c r="USO12" s="175"/>
      <c r="USQ12" s="175"/>
      <c r="USR12" s="177"/>
      <c r="USS12" s="175"/>
      <c r="USU12" s="175"/>
      <c r="USV12" s="177"/>
      <c r="USW12" s="175"/>
      <c r="USY12" s="175"/>
      <c r="USZ12" s="177"/>
      <c r="UTA12" s="175"/>
      <c r="UTC12" s="175"/>
      <c r="UTD12" s="177"/>
      <c r="UTE12" s="175"/>
      <c r="UTG12" s="175"/>
      <c r="UTH12" s="177"/>
      <c r="UTI12" s="175"/>
      <c r="UTK12" s="175"/>
      <c r="UTL12" s="177"/>
      <c r="UTM12" s="175"/>
      <c r="UTO12" s="175"/>
      <c r="UTP12" s="177"/>
      <c r="UTQ12" s="175"/>
      <c r="UTS12" s="175"/>
      <c r="UTT12" s="177"/>
      <c r="UTU12" s="175"/>
      <c r="UTW12" s="175"/>
      <c r="UTX12" s="177"/>
      <c r="UTY12" s="175"/>
      <c r="UUA12" s="175"/>
      <c r="UUB12" s="177"/>
      <c r="UUC12" s="175"/>
      <c r="UUE12" s="175"/>
      <c r="UUF12" s="177"/>
      <c r="UUG12" s="175"/>
      <c r="UUI12" s="175"/>
      <c r="UUJ12" s="177"/>
      <c r="UUK12" s="175"/>
      <c r="UUM12" s="175"/>
      <c r="UUN12" s="177"/>
      <c r="UUO12" s="175"/>
      <c r="UUQ12" s="175"/>
      <c r="UUR12" s="177"/>
      <c r="UUS12" s="175"/>
      <c r="UUU12" s="175"/>
      <c r="UUV12" s="177"/>
      <c r="UUW12" s="175"/>
      <c r="UUY12" s="175"/>
      <c r="UUZ12" s="177"/>
      <c r="UVA12" s="175"/>
      <c r="UVC12" s="175"/>
      <c r="UVD12" s="177"/>
      <c r="UVE12" s="175"/>
      <c r="UVG12" s="175"/>
      <c r="UVH12" s="177"/>
      <c r="UVI12" s="175"/>
      <c r="UVK12" s="175"/>
      <c r="UVL12" s="177"/>
      <c r="UVM12" s="175"/>
      <c r="UVO12" s="175"/>
      <c r="UVP12" s="177"/>
      <c r="UVQ12" s="175"/>
      <c r="UVS12" s="175"/>
      <c r="UVT12" s="177"/>
      <c r="UVU12" s="175"/>
      <c r="UVW12" s="175"/>
      <c r="UVX12" s="177"/>
      <c r="UVY12" s="175"/>
      <c r="UWA12" s="175"/>
      <c r="UWB12" s="177"/>
      <c r="UWC12" s="175"/>
      <c r="UWE12" s="175"/>
      <c r="UWF12" s="177"/>
      <c r="UWG12" s="175"/>
      <c r="UWI12" s="175"/>
      <c r="UWJ12" s="177"/>
      <c r="UWK12" s="175"/>
      <c r="UWM12" s="175"/>
      <c r="UWN12" s="177"/>
      <c r="UWO12" s="175"/>
      <c r="UWQ12" s="175"/>
      <c r="UWR12" s="177"/>
      <c r="UWS12" s="175"/>
      <c r="UWU12" s="175"/>
      <c r="UWV12" s="177"/>
      <c r="UWW12" s="175"/>
      <c r="UWY12" s="175"/>
      <c r="UWZ12" s="177"/>
      <c r="UXA12" s="175"/>
      <c r="UXC12" s="175"/>
      <c r="UXD12" s="177"/>
      <c r="UXE12" s="175"/>
      <c r="UXG12" s="175"/>
      <c r="UXH12" s="177"/>
      <c r="UXI12" s="175"/>
      <c r="UXK12" s="175"/>
      <c r="UXL12" s="177"/>
      <c r="UXM12" s="175"/>
      <c r="UXO12" s="175"/>
      <c r="UXP12" s="177"/>
      <c r="UXQ12" s="175"/>
      <c r="UXS12" s="175"/>
      <c r="UXT12" s="177"/>
      <c r="UXU12" s="175"/>
      <c r="UXW12" s="175"/>
      <c r="UXX12" s="177"/>
      <c r="UXY12" s="175"/>
      <c r="UYA12" s="175"/>
      <c r="UYB12" s="177"/>
      <c r="UYC12" s="175"/>
      <c r="UYE12" s="175"/>
      <c r="UYF12" s="177"/>
      <c r="UYG12" s="175"/>
      <c r="UYI12" s="175"/>
      <c r="UYJ12" s="177"/>
      <c r="UYK12" s="175"/>
      <c r="UYM12" s="175"/>
      <c r="UYN12" s="177"/>
      <c r="UYO12" s="175"/>
      <c r="UYQ12" s="175"/>
      <c r="UYR12" s="177"/>
      <c r="UYS12" s="175"/>
      <c r="UYU12" s="175"/>
      <c r="UYV12" s="177"/>
      <c r="UYW12" s="175"/>
      <c r="UYY12" s="175"/>
      <c r="UYZ12" s="177"/>
      <c r="UZA12" s="175"/>
      <c r="UZC12" s="175"/>
      <c r="UZD12" s="177"/>
      <c r="UZE12" s="175"/>
      <c r="UZG12" s="175"/>
      <c r="UZH12" s="177"/>
      <c r="UZI12" s="175"/>
      <c r="UZK12" s="175"/>
      <c r="UZL12" s="177"/>
      <c r="UZM12" s="175"/>
      <c r="UZO12" s="175"/>
      <c r="UZP12" s="177"/>
      <c r="UZQ12" s="175"/>
      <c r="UZS12" s="175"/>
      <c r="UZT12" s="177"/>
      <c r="UZU12" s="175"/>
      <c r="UZW12" s="175"/>
      <c r="UZX12" s="177"/>
      <c r="UZY12" s="175"/>
      <c r="VAA12" s="175"/>
      <c r="VAB12" s="177"/>
      <c r="VAC12" s="175"/>
      <c r="VAE12" s="175"/>
      <c r="VAF12" s="177"/>
      <c r="VAG12" s="175"/>
      <c r="VAI12" s="175"/>
      <c r="VAJ12" s="177"/>
      <c r="VAK12" s="175"/>
      <c r="VAM12" s="175"/>
      <c r="VAN12" s="177"/>
      <c r="VAO12" s="175"/>
      <c r="VAQ12" s="175"/>
      <c r="VAR12" s="177"/>
      <c r="VAS12" s="175"/>
      <c r="VAU12" s="175"/>
      <c r="VAV12" s="177"/>
      <c r="VAW12" s="175"/>
      <c r="VAY12" s="175"/>
      <c r="VAZ12" s="177"/>
      <c r="VBA12" s="175"/>
      <c r="VBC12" s="175"/>
      <c r="VBD12" s="177"/>
      <c r="VBE12" s="175"/>
      <c r="VBG12" s="175"/>
      <c r="VBH12" s="177"/>
      <c r="VBI12" s="175"/>
      <c r="VBK12" s="175"/>
      <c r="VBL12" s="177"/>
      <c r="VBM12" s="175"/>
      <c r="VBO12" s="175"/>
      <c r="VBP12" s="177"/>
      <c r="VBQ12" s="175"/>
      <c r="VBS12" s="175"/>
      <c r="VBT12" s="177"/>
      <c r="VBU12" s="175"/>
      <c r="VBW12" s="175"/>
      <c r="VBX12" s="177"/>
      <c r="VBY12" s="175"/>
      <c r="VCA12" s="175"/>
      <c r="VCB12" s="177"/>
      <c r="VCC12" s="175"/>
      <c r="VCE12" s="175"/>
      <c r="VCF12" s="177"/>
      <c r="VCG12" s="175"/>
      <c r="VCI12" s="175"/>
      <c r="VCJ12" s="177"/>
      <c r="VCK12" s="175"/>
      <c r="VCM12" s="175"/>
      <c r="VCN12" s="177"/>
      <c r="VCO12" s="175"/>
      <c r="VCQ12" s="175"/>
      <c r="VCR12" s="177"/>
      <c r="VCS12" s="175"/>
      <c r="VCU12" s="175"/>
      <c r="VCV12" s="177"/>
      <c r="VCW12" s="175"/>
      <c r="VCY12" s="175"/>
      <c r="VCZ12" s="177"/>
      <c r="VDA12" s="175"/>
      <c r="VDC12" s="175"/>
      <c r="VDD12" s="177"/>
      <c r="VDE12" s="175"/>
      <c r="VDG12" s="175"/>
      <c r="VDH12" s="177"/>
      <c r="VDI12" s="175"/>
      <c r="VDK12" s="175"/>
      <c r="VDL12" s="177"/>
      <c r="VDM12" s="175"/>
      <c r="VDO12" s="175"/>
      <c r="VDP12" s="177"/>
      <c r="VDQ12" s="175"/>
      <c r="VDS12" s="175"/>
      <c r="VDT12" s="177"/>
      <c r="VDU12" s="175"/>
      <c r="VDW12" s="175"/>
      <c r="VDX12" s="177"/>
      <c r="VDY12" s="175"/>
      <c r="VEA12" s="175"/>
      <c r="VEB12" s="177"/>
      <c r="VEC12" s="175"/>
      <c r="VEE12" s="175"/>
      <c r="VEF12" s="177"/>
      <c r="VEG12" s="175"/>
      <c r="VEI12" s="175"/>
      <c r="VEJ12" s="177"/>
      <c r="VEK12" s="175"/>
      <c r="VEM12" s="175"/>
      <c r="VEN12" s="177"/>
      <c r="VEO12" s="175"/>
      <c r="VEQ12" s="175"/>
      <c r="VER12" s="177"/>
      <c r="VES12" s="175"/>
      <c r="VEU12" s="175"/>
      <c r="VEV12" s="177"/>
      <c r="VEW12" s="175"/>
      <c r="VEY12" s="175"/>
      <c r="VEZ12" s="177"/>
      <c r="VFA12" s="175"/>
      <c r="VFC12" s="175"/>
      <c r="VFD12" s="177"/>
      <c r="VFE12" s="175"/>
      <c r="VFG12" s="175"/>
      <c r="VFH12" s="177"/>
      <c r="VFI12" s="175"/>
      <c r="VFK12" s="175"/>
      <c r="VFL12" s="177"/>
      <c r="VFM12" s="175"/>
      <c r="VFO12" s="175"/>
      <c r="VFP12" s="177"/>
      <c r="VFQ12" s="175"/>
      <c r="VFS12" s="175"/>
      <c r="VFT12" s="177"/>
      <c r="VFU12" s="175"/>
      <c r="VFW12" s="175"/>
      <c r="VFX12" s="177"/>
      <c r="VFY12" s="175"/>
      <c r="VGA12" s="175"/>
      <c r="VGB12" s="177"/>
      <c r="VGC12" s="175"/>
      <c r="VGE12" s="175"/>
      <c r="VGF12" s="177"/>
      <c r="VGG12" s="175"/>
      <c r="VGI12" s="175"/>
      <c r="VGJ12" s="177"/>
      <c r="VGK12" s="175"/>
      <c r="VGM12" s="175"/>
      <c r="VGN12" s="177"/>
      <c r="VGO12" s="175"/>
      <c r="VGQ12" s="175"/>
      <c r="VGR12" s="177"/>
      <c r="VGS12" s="175"/>
      <c r="VGU12" s="175"/>
      <c r="VGV12" s="177"/>
      <c r="VGW12" s="175"/>
      <c r="VGY12" s="175"/>
      <c r="VGZ12" s="177"/>
      <c r="VHA12" s="175"/>
      <c r="VHC12" s="175"/>
      <c r="VHD12" s="177"/>
      <c r="VHE12" s="175"/>
      <c r="VHG12" s="175"/>
      <c r="VHH12" s="177"/>
      <c r="VHI12" s="175"/>
      <c r="VHK12" s="175"/>
      <c r="VHL12" s="177"/>
      <c r="VHM12" s="175"/>
      <c r="VHO12" s="175"/>
      <c r="VHP12" s="177"/>
      <c r="VHQ12" s="175"/>
      <c r="VHS12" s="175"/>
      <c r="VHT12" s="177"/>
      <c r="VHU12" s="175"/>
      <c r="VHW12" s="175"/>
      <c r="VHX12" s="177"/>
      <c r="VHY12" s="175"/>
      <c r="VIA12" s="175"/>
      <c r="VIB12" s="177"/>
      <c r="VIC12" s="175"/>
      <c r="VIE12" s="175"/>
      <c r="VIF12" s="177"/>
      <c r="VIG12" s="175"/>
      <c r="VII12" s="175"/>
      <c r="VIJ12" s="177"/>
      <c r="VIK12" s="175"/>
      <c r="VIM12" s="175"/>
      <c r="VIN12" s="177"/>
      <c r="VIO12" s="175"/>
      <c r="VIQ12" s="175"/>
      <c r="VIR12" s="177"/>
      <c r="VIS12" s="175"/>
      <c r="VIU12" s="175"/>
      <c r="VIV12" s="177"/>
      <c r="VIW12" s="175"/>
      <c r="VIY12" s="175"/>
      <c r="VIZ12" s="177"/>
      <c r="VJA12" s="175"/>
      <c r="VJC12" s="175"/>
      <c r="VJD12" s="177"/>
      <c r="VJE12" s="175"/>
      <c r="VJG12" s="175"/>
      <c r="VJH12" s="177"/>
      <c r="VJI12" s="175"/>
      <c r="VJK12" s="175"/>
      <c r="VJL12" s="177"/>
      <c r="VJM12" s="175"/>
      <c r="VJO12" s="175"/>
      <c r="VJP12" s="177"/>
      <c r="VJQ12" s="175"/>
      <c r="VJS12" s="175"/>
      <c r="VJT12" s="177"/>
      <c r="VJU12" s="175"/>
      <c r="VJW12" s="175"/>
      <c r="VJX12" s="177"/>
      <c r="VJY12" s="175"/>
      <c r="VKA12" s="175"/>
      <c r="VKB12" s="177"/>
      <c r="VKC12" s="175"/>
      <c r="VKE12" s="175"/>
      <c r="VKF12" s="177"/>
      <c r="VKG12" s="175"/>
      <c r="VKI12" s="175"/>
      <c r="VKJ12" s="177"/>
      <c r="VKK12" s="175"/>
      <c r="VKM12" s="175"/>
      <c r="VKN12" s="177"/>
      <c r="VKO12" s="175"/>
      <c r="VKQ12" s="175"/>
      <c r="VKR12" s="177"/>
      <c r="VKS12" s="175"/>
      <c r="VKU12" s="175"/>
      <c r="VKV12" s="177"/>
      <c r="VKW12" s="175"/>
      <c r="VKY12" s="175"/>
      <c r="VKZ12" s="177"/>
      <c r="VLA12" s="175"/>
      <c r="VLC12" s="175"/>
      <c r="VLD12" s="177"/>
      <c r="VLE12" s="175"/>
      <c r="VLG12" s="175"/>
      <c r="VLH12" s="177"/>
      <c r="VLI12" s="175"/>
      <c r="VLK12" s="175"/>
      <c r="VLL12" s="177"/>
      <c r="VLM12" s="175"/>
      <c r="VLO12" s="175"/>
      <c r="VLP12" s="177"/>
      <c r="VLQ12" s="175"/>
      <c r="VLS12" s="175"/>
      <c r="VLT12" s="177"/>
      <c r="VLU12" s="175"/>
      <c r="VLW12" s="175"/>
      <c r="VLX12" s="177"/>
      <c r="VLY12" s="175"/>
      <c r="VMA12" s="175"/>
      <c r="VMB12" s="177"/>
      <c r="VMC12" s="175"/>
      <c r="VME12" s="175"/>
      <c r="VMF12" s="177"/>
      <c r="VMG12" s="175"/>
      <c r="VMI12" s="175"/>
      <c r="VMJ12" s="177"/>
      <c r="VMK12" s="175"/>
      <c r="VMM12" s="175"/>
      <c r="VMN12" s="177"/>
      <c r="VMO12" s="175"/>
      <c r="VMQ12" s="175"/>
      <c r="VMR12" s="177"/>
      <c r="VMS12" s="175"/>
      <c r="VMU12" s="175"/>
      <c r="VMV12" s="177"/>
      <c r="VMW12" s="175"/>
      <c r="VMY12" s="175"/>
      <c r="VMZ12" s="177"/>
      <c r="VNA12" s="175"/>
      <c r="VNC12" s="175"/>
      <c r="VND12" s="177"/>
      <c r="VNE12" s="175"/>
      <c r="VNG12" s="175"/>
      <c r="VNH12" s="177"/>
      <c r="VNI12" s="175"/>
      <c r="VNK12" s="175"/>
      <c r="VNL12" s="177"/>
      <c r="VNM12" s="175"/>
      <c r="VNO12" s="175"/>
      <c r="VNP12" s="177"/>
      <c r="VNQ12" s="175"/>
      <c r="VNS12" s="175"/>
      <c r="VNT12" s="177"/>
      <c r="VNU12" s="175"/>
      <c r="VNW12" s="175"/>
      <c r="VNX12" s="177"/>
      <c r="VNY12" s="175"/>
      <c r="VOA12" s="175"/>
      <c r="VOB12" s="177"/>
      <c r="VOC12" s="175"/>
      <c r="VOE12" s="175"/>
      <c r="VOF12" s="177"/>
      <c r="VOG12" s="175"/>
      <c r="VOI12" s="175"/>
      <c r="VOJ12" s="177"/>
      <c r="VOK12" s="175"/>
      <c r="VOM12" s="175"/>
      <c r="VON12" s="177"/>
      <c r="VOO12" s="175"/>
      <c r="VOQ12" s="175"/>
      <c r="VOR12" s="177"/>
      <c r="VOS12" s="175"/>
      <c r="VOU12" s="175"/>
      <c r="VOV12" s="177"/>
      <c r="VOW12" s="175"/>
      <c r="VOY12" s="175"/>
      <c r="VOZ12" s="177"/>
      <c r="VPA12" s="175"/>
      <c r="VPC12" s="175"/>
      <c r="VPD12" s="177"/>
      <c r="VPE12" s="175"/>
      <c r="VPG12" s="175"/>
      <c r="VPH12" s="177"/>
      <c r="VPI12" s="175"/>
      <c r="VPK12" s="175"/>
      <c r="VPL12" s="177"/>
      <c r="VPM12" s="175"/>
      <c r="VPO12" s="175"/>
      <c r="VPP12" s="177"/>
      <c r="VPQ12" s="175"/>
      <c r="VPS12" s="175"/>
      <c r="VPT12" s="177"/>
      <c r="VPU12" s="175"/>
      <c r="VPW12" s="175"/>
      <c r="VPX12" s="177"/>
      <c r="VPY12" s="175"/>
      <c r="VQA12" s="175"/>
      <c r="VQB12" s="177"/>
      <c r="VQC12" s="175"/>
      <c r="VQE12" s="175"/>
      <c r="VQF12" s="177"/>
      <c r="VQG12" s="175"/>
      <c r="VQI12" s="175"/>
      <c r="VQJ12" s="177"/>
      <c r="VQK12" s="175"/>
      <c r="VQM12" s="175"/>
      <c r="VQN12" s="177"/>
      <c r="VQO12" s="175"/>
      <c r="VQQ12" s="175"/>
      <c r="VQR12" s="177"/>
      <c r="VQS12" s="175"/>
      <c r="VQU12" s="175"/>
      <c r="VQV12" s="177"/>
      <c r="VQW12" s="175"/>
      <c r="VQY12" s="175"/>
      <c r="VQZ12" s="177"/>
      <c r="VRA12" s="175"/>
      <c r="VRC12" s="175"/>
      <c r="VRD12" s="177"/>
      <c r="VRE12" s="175"/>
      <c r="VRG12" s="175"/>
      <c r="VRH12" s="177"/>
      <c r="VRI12" s="175"/>
      <c r="VRK12" s="175"/>
      <c r="VRL12" s="177"/>
      <c r="VRM12" s="175"/>
      <c r="VRO12" s="175"/>
      <c r="VRP12" s="177"/>
      <c r="VRQ12" s="175"/>
      <c r="VRS12" s="175"/>
      <c r="VRT12" s="177"/>
      <c r="VRU12" s="175"/>
      <c r="VRW12" s="175"/>
      <c r="VRX12" s="177"/>
      <c r="VRY12" s="175"/>
      <c r="VSA12" s="175"/>
      <c r="VSB12" s="177"/>
      <c r="VSC12" s="175"/>
      <c r="VSE12" s="175"/>
      <c r="VSF12" s="177"/>
      <c r="VSG12" s="175"/>
      <c r="VSI12" s="175"/>
      <c r="VSJ12" s="177"/>
      <c r="VSK12" s="175"/>
      <c r="VSM12" s="175"/>
      <c r="VSN12" s="177"/>
      <c r="VSO12" s="175"/>
      <c r="VSQ12" s="175"/>
      <c r="VSR12" s="177"/>
      <c r="VSS12" s="175"/>
      <c r="VSU12" s="175"/>
      <c r="VSV12" s="177"/>
      <c r="VSW12" s="175"/>
      <c r="VSY12" s="175"/>
      <c r="VSZ12" s="177"/>
      <c r="VTA12" s="175"/>
      <c r="VTC12" s="175"/>
      <c r="VTD12" s="177"/>
      <c r="VTE12" s="175"/>
      <c r="VTG12" s="175"/>
      <c r="VTH12" s="177"/>
      <c r="VTI12" s="175"/>
      <c r="VTK12" s="175"/>
      <c r="VTL12" s="177"/>
      <c r="VTM12" s="175"/>
      <c r="VTO12" s="175"/>
      <c r="VTP12" s="177"/>
      <c r="VTQ12" s="175"/>
      <c r="VTS12" s="175"/>
      <c r="VTT12" s="177"/>
      <c r="VTU12" s="175"/>
      <c r="VTW12" s="175"/>
      <c r="VTX12" s="177"/>
      <c r="VTY12" s="175"/>
      <c r="VUA12" s="175"/>
      <c r="VUB12" s="177"/>
      <c r="VUC12" s="175"/>
      <c r="VUE12" s="175"/>
      <c r="VUF12" s="177"/>
      <c r="VUG12" s="175"/>
      <c r="VUI12" s="175"/>
      <c r="VUJ12" s="177"/>
      <c r="VUK12" s="175"/>
      <c r="VUM12" s="175"/>
      <c r="VUN12" s="177"/>
      <c r="VUO12" s="175"/>
      <c r="VUQ12" s="175"/>
      <c r="VUR12" s="177"/>
      <c r="VUS12" s="175"/>
      <c r="VUU12" s="175"/>
      <c r="VUV12" s="177"/>
      <c r="VUW12" s="175"/>
      <c r="VUY12" s="175"/>
      <c r="VUZ12" s="177"/>
      <c r="VVA12" s="175"/>
      <c r="VVC12" s="175"/>
      <c r="VVD12" s="177"/>
      <c r="VVE12" s="175"/>
      <c r="VVG12" s="175"/>
      <c r="VVH12" s="177"/>
      <c r="VVI12" s="175"/>
      <c r="VVK12" s="175"/>
      <c r="VVL12" s="177"/>
      <c r="VVM12" s="175"/>
      <c r="VVO12" s="175"/>
      <c r="VVP12" s="177"/>
      <c r="VVQ12" s="175"/>
      <c r="VVS12" s="175"/>
      <c r="VVT12" s="177"/>
      <c r="VVU12" s="175"/>
      <c r="VVW12" s="175"/>
      <c r="VVX12" s="177"/>
      <c r="VVY12" s="175"/>
      <c r="VWA12" s="175"/>
      <c r="VWB12" s="177"/>
      <c r="VWC12" s="175"/>
      <c r="VWE12" s="175"/>
      <c r="VWF12" s="177"/>
      <c r="VWG12" s="175"/>
      <c r="VWI12" s="175"/>
      <c r="VWJ12" s="177"/>
      <c r="VWK12" s="175"/>
      <c r="VWM12" s="175"/>
      <c r="VWN12" s="177"/>
      <c r="VWO12" s="175"/>
      <c r="VWQ12" s="175"/>
      <c r="VWR12" s="177"/>
      <c r="VWS12" s="175"/>
      <c r="VWU12" s="175"/>
      <c r="VWV12" s="177"/>
      <c r="VWW12" s="175"/>
      <c r="VWY12" s="175"/>
      <c r="VWZ12" s="177"/>
      <c r="VXA12" s="175"/>
      <c r="VXC12" s="175"/>
      <c r="VXD12" s="177"/>
      <c r="VXE12" s="175"/>
      <c r="VXG12" s="175"/>
      <c r="VXH12" s="177"/>
      <c r="VXI12" s="175"/>
      <c r="VXK12" s="175"/>
      <c r="VXL12" s="177"/>
      <c r="VXM12" s="175"/>
      <c r="VXO12" s="175"/>
      <c r="VXP12" s="177"/>
      <c r="VXQ12" s="175"/>
      <c r="VXS12" s="175"/>
      <c r="VXT12" s="177"/>
      <c r="VXU12" s="175"/>
      <c r="VXW12" s="175"/>
      <c r="VXX12" s="177"/>
      <c r="VXY12" s="175"/>
      <c r="VYA12" s="175"/>
      <c r="VYB12" s="177"/>
      <c r="VYC12" s="175"/>
      <c r="VYE12" s="175"/>
      <c r="VYF12" s="177"/>
      <c r="VYG12" s="175"/>
      <c r="VYI12" s="175"/>
      <c r="VYJ12" s="177"/>
      <c r="VYK12" s="175"/>
      <c r="VYM12" s="175"/>
      <c r="VYN12" s="177"/>
      <c r="VYO12" s="175"/>
      <c r="VYQ12" s="175"/>
      <c r="VYR12" s="177"/>
      <c r="VYS12" s="175"/>
      <c r="VYU12" s="175"/>
      <c r="VYV12" s="177"/>
      <c r="VYW12" s="175"/>
      <c r="VYY12" s="175"/>
      <c r="VYZ12" s="177"/>
      <c r="VZA12" s="175"/>
      <c r="VZC12" s="175"/>
      <c r="VZD12" s="177"/>
      <c r="VZE12" s="175"/>
      <c r="VZG12" s="175"/>
      <c r="VZH12" s="177"/>
      <c r="VZI12" s="175"/>
      <c r="VZK12" s="175"/>
      <c r="VZL12" s="177"/>
      <c r="VZM12" s="175"/>
      <c r="VZO12" s="175"/>
      <c r="VZP12" s="177"/>
      <c r="VZQ12" s="175"/>
      <c r="VZS12" s="175"/>
      <c r="VZT12" s="177"/>
      <c r="VZU12" s="175"/>
      <c r="VZW12" s="175"/>
      <c r="VZX12" s="177"/>
      <c r="VZY12" s="175"/>
      <c r="WAA12" s="175"/>
      <c r="WAB12" s="177"/>
      <c r="WAC12" s="175"/>
      <c r="WAE12" s="175"/>
      <c r="WAF12" s="177"/>
      <c r="WAG12" s="175"/>
      <c r="WAI12" s="175"/>
      <c r="WAJ12" s="177"/>
      <c r="WAK12" s="175"/>
      <c r="WAM12" s="175"/>
      <c r="WAN12" s="177"/>
      <c r="WAO12" s="175"/>
      <c r="WAQ12" s="175"/>
      <c r="WAR12" s="177"/>
      <c r="WAS12" s="175"/>
      <c r="WAU12" s="175"/>
      <c r="WAV12" s="177"/>
      <c r="WAW12" s="175"/>
      <c r="WAY12" s="175"/>
      <c r="WAZ12" s="177"/>
      <c r="WBA12" s="175"/>
      <c r="WBC12" s="175"/>
      <c r="WBD12" s="177"/>
      <c r="WBE12" s="175"/>
      <c r="WBG12" s="175"/>
      <c r="WBH12" s="177"/>
      <c r="WBI12" s="175"/>
      <c r="WBK12" s="175"/>
      <c r="WBL12" s="177"/>
      <c r="WBM12" s="175"/>
      <c r="WBO12" s="175"/>
      <c r="WBP12" s="177"/>
      <c r="WBQ12" s="175"/>
      <c r="WBS12" s="175"/>
      <c r="WBT12" s="177"/>
      <c r="WBU12" s="175"/>
      <c r="WBW12" s="175"/>
      <c r="WBX12" s="177"/>
      <c r="WBY12" s="175"/>
      <c r="WCA12" s="175"/>
      <c r="WCB12" s="177"/>
      <c r="WCC12" s="175"/>
      <c r="WCE12" s="175"/>
      <c r="WCF12" s="177"/>
      <c r="WCG12" s="175"/>
      <c r="WCI12" s="175"/>
      <c r="WCJ12" s="177"/>
      <c r="WCK12" s="175"/>
      <c r="WCM12" s="175"/>
      <c r="WCN12" s="177"/>
      <c r="WCO12" s="175"/>
      <c r="WCQ12" s="175"/>
      <c r="WCR12" s="177"/>
      <c r="WCS12" s="175"/>
      <c r="WCU12" s="175"/>
      <c r="WCV12" s="177"/>
      <c r="WCW12" s="175"/>
      <c r="WCY12" s="175"/>
      <c r="WCZ12" s="177"/>
      <c r="WDA12" s="175"/>
      <c r="WDC12" s="175"/>
      <c r="WDD12" s="177"/>
      <c r="WDE12" s="175"/>
      <c r="WDG12" s="175"/>
      <c r="WDH12" s="177"/>
      <c r="WDI12" s="175"/>
      <c r="WDK12" s="175"/>
      <c r="WDL12" s="177"/>
      <c r="WDM12" s="175"/>
      <c r="WDO12" s="175"/>
      <c r="WDP12" s="177"/>
      <c r="WDQ12" s="175"/>
      <c r="WDS12" s="175"/>
      <c r="WDT12" s="177"/>
      <c r="WDU12" s="175"/>
      <c r="WDW12" s="175"/>
      <c r="WDX12" s="177"/>
      <c r="WDY12" s="175"/>
      <c r="WEA12" s="175"/>
      <c r="WEB12" s="177"/>
      <c r="WEC12" s="175"/>
      <c r="WEE12" s="175"/>
      <c r="WEF12" s="177"/>
      <c r="WEG12" s="175"/>
      <c r="WEI12" s="175"/>
      <c r="WEJ12" s="177"/>
      <c r="WEK12" s="175"/>
      <c r="WEM12" s="175"/>
      <c r="WEN12" s="177"/>
      <c r="WEO12" s="175"/>
      <c r="WEQ12" s="175"/>
      <c r="WER12" s="177"/>
      <c r="WES12" s="175"/>
      <c r="WEU12" s="175"/>
      <c r="WEV12" s="177"/>
      <c r="WEW12" s="175"/>
      <c r="WEY12" s="175"/>
      <c r="WEZ12" s="177"/>
      <c r="WFA12" s="175"/>
      <c r="WFC12" s="175"/>
      <c r="WFD12" s="177"/>
      <c r="WFE12" s="175"/>
      <c r="WFG12" s="175"/>
      <c r="WFH12" s="177"/>
      <c r="WFI12" s="175"/>
      <c r="WFK12" s="175"/>
      <c r="WFL12" s="177"/>
      <c r="WFM12" s="175"/>
      <c r="WFO12" s="175"/>
      <c r="WFP12" s="177"/>
      <c r="WFQ12" s="175"/>
      <c r="WFS12" s="175"/>
      <c r="WFT12" s="177"/>
      <c r="WFU12" s="175"/>
      <c r="WFW12" s="175"/>
      <c r="WFX12" s="177"/>
      <c r="WFY12" s="175"/>
      <c r="WGA12" s="175"/>
      <c r="WGB12" s="177"/>
      <c r="WGC12" s="175"/>
      <c r="WGE12" s="175"/>
      <c r="WGF12" s="177"/>
      <c r="WGG12" s="175"/>
      <c r="WGI12" s="175"/>
      <c r="WGJ12" s="177"/>
      <c r="WGK12" s="175"/>
      <c r="WGM12" s="175"/>
      <c r="WGN12" s="177"/>
      <c r="WGO12" s="175"/>
      <c r="WGQ12" s="175"/>
      <c r="WGR12" s="177"/>
      <c r="WGS12" s="175"/>
      <c r="WGU12" s="175"/>
      <c r="WGV12" s="177"/>
      <c r="WGW12" s="175"/>
      <c r="WGY12" s="175"/>
      <c r="WGZ12" s="177"/>
      <c r="WHA12" s="175"/>
      <c r="WHC12" s="175"/>
      <c r="WHD12" s="177"/>
      <c r="WHE12" s="175"/>
      <c r="WHG12" s="175"/>
      <c r="WHH12" s="177"/>
      <c r="WHI12" s="175"/>
      <c r="WHK12" s="175"/>
      <c r="WHL12" s="177"/>
      <c r="WHM12" s="175"/>
      <c r="WHO12" s="175"/>
      <c r="WHP12" s="177"/>
      <c r="WHQ12" s="175"/>
      <c r="WHS12" s="175"/>
      <c r="WHT12" s="177"/>
      <c r="WHU12" s="175"/>
      <c r="WHW12" s="175"/>
      <c r="WHX12" s="177"/>
      <c r="WHY12" s="175"/>
      <c r="WIA12" s="175"/>
      <c r="WIB12" s="177"/>
      <c r="WIC12" s="175"/>
      <c r="WIE12" s="175"/>
      <c r="WIF12" s="177"/>
      <c r="WIG12" s="175"/>
      <c r="WII12" s="175"/>
      <c r="WIJ12" s="177"/>
      <c r="WIK12" s="175"/>
      <c r="WIM12" s="175"/>
      <c r="WIN12" s="177"/>
      <c r="WIO12" s="175"/>
      <c r="WIQ12" s="175"/>
      <c r="WIR12" s="177"/>
      <c r="WIS12" s="175"/>
      <c r="WIU12" s="175"/>
      <c r="WIV12" s="177"/>
      <c r="WIW12" s="175"/>
      <c r="WIY12" s="175"/>
      <c r="WIZ12" s="177"/>
      <c r="WJA12" s="175"/>
      <c r="WJC12" s="175"/>
      <c r="WJD12" s="177"/>
      <c r="WJE12" s="175"/>
      <c r="WJG12" s="175"/>
      <c r="WJH12" s="177"/>
      <c r="WJI12" s="175"/>
      <c r="WJK12" s="175"/>
      <c r="WJL12" s="177"/>
      <c r="WJM12" s="175"/>
      <c r="WJO12" s="175"/>
      <c r="WJP12" s="177"/>
      <c r="WJQ12" s="175"/>
      <c r="WJS12" s="175"/>
      <c r="WJT12" s="177"/>
      <c r="WJU12" s="175"/>
      <c r="WJW12" s="175"/>
      <c r="WJX12" s="177"/>
      <c r="WJY12" s="175"/>
      <c r="WKA12" s="175"/>
      <c r="WKB12" s="177"/>
      <c r="WKC12" s="175"/>
      <c r="WKE12" s="175"/>
      <c r="WKF12" s="177"/>
      <c r="WKG12" s="175"/>
      <c r="WKI12" s="175"/>
      <c r="WKJ12" s="177"/>
      <c r="WKK12" s="175"/>
      <c r="WKM12" s="175"/>
      <c r="WKN12" s="177"/>
      <c r="WKO12" s="175"/>
      <c r="WKQ12" s="175"/>
      <c r="WKR12" s="177"/>
      <c r="WKS12" s="175"/>
      <c r="WKU12" s="175"/>
      <c r="WKV12" s="177"/>
      <c r="WKW12" s="175"/>
      <c r="WKY12" s="175"/>
      <c r="WKZ12" s="177"/>
      <c r="WLA12" s="175"/>
      <c r="WLC12" s="175"/>
      <c r="WLD12" s="177"/>
      <c r="WLE12" s="175"/>
      <c r="WLG12" s="175"/>
      <c r="WLH12" s="177"/>
      <c r="WLI12" s="175"/>
      <c r="WLK12" s="175"/>
      <c r="WLL12" s="177"/>
      <c r="WLM12" s="175"/>
      <c r="WLO12" s="175"/>
      <c r="WLP12" s="177"/>
      <c r="WLQ12" s="175"/>
      <c r="WLS12" s="175"/>
      <c r="WLT12" s="177"/>
      <c r="WLU12" s="175"/>
      <c r="WLW12" s="175"/>
      <c r="WLX12" s="177"/>
      <c r="WLY12" s="175"/>
      <c r="WMA12" s="175"/>
      <c r="WMB12" s="177"/>
      <c r="WMC12" s="175"/>
      <c r="WME12" s="175"/>
      <c r="WMF12" s="177"/>
      <c r="WMG12" s="175"/>
      <c r="WMI12" s="175"/>
      <c r="WMJ12" s="177"/>
      <c r="WMK12" s="175"/>
      <c r="WMM12" s="175"/>
      <c r="WMN12" s="177"/>
      <c r="WMO12" s="175"/>
      <c r="WMQ12" s="175"/>
      <c r="WMR12" s="177"/>
      <c r="WMS12" s="175"/>
      <c r="WMU12" s="175"/>
      <c r="WMV12" s="177"/>
      <c r="WMW12" s="175"/>
      <c r="WMY12" s="175"/>
      <c r="WMZ12" s="177"/>
      <c r="WNA12" s="175"/>
      <c r="WNC12" s="175"/>
      <c r="WND12" s="177"/>
      <c r="WNE12" s="175"/>
      <c r="WNG12" s="175"/>
      <c r="WNH12" s="177"/>
      <c r="WNI12" s="175"/>
      <c r="WNK12" s="175"/>
      <c r="WNL12" s="177"/>
      <c r="WNM12" s="175"/>
      <c r="WNO12" s="175"/>
      <c r="WNP12" s="177"/>
      <c r="WNQ12" s="175"/>
      <c r="WNS12" s="175"/>
      <c r="WNT12" s="177"/>
      <c r="WNU12" s="175"/>
      <c r="WNW12" s="175"/>
      <c r="WNX12" s="177"/>
      <c r="WNY12" s="175"/>
      <c r="WOA12" s="175"/>
      <c r="WOB12" s="177"/>
      <c r="WOC12" s="175"/>
      <c r="WOE12" s="175"/>
      <c r="WOF12" s="177"/>
      <c r="WOG12" s="175"/>
      <c r="WOI12" s="175"/>
      <c r="WOJ12" s="177"/>
      <c r="WOK12" s="175"/>
      <c r="WOM12" s="175"/>
      <c r="WON12" s="177"/>
      <c r="WOO12" s="175"/>
      <c r="WOQ12" s="175"/>
      <c r="WOR12" s="177"/>
      <c r="WOS12" s="175"/>
      <c r="WOU12" s="175"/>
      <c r="WOV12" s="177"/>
      <c r="WOW12" s="175"/>
      <c r="WOY12" s="175"/>
      <c r="WOZ12" s="177"/>
      <c r="WPA12" s="175"/>
      <c r="WPC12" s="175"/>
      <c r="WPD12" s="177"/>
      <c r="WPE12" s="175"/>
      <c r="WPG12" s="175"/>
      <c r="WPH12" s="177"/>
      <c r="WPI12" s="175"/>
      <c r="WPK12" s="175"/>
      <c r="WPL12" s="177"/>
      <c r="WPM12" s="175"/>
      <c r="WPO12" s="175"/>
      <c r="WPP12" s="177"/>
      <c r="WPQ12" s="175"/>
      <c r="WPS12" s="175"/>
      <c r="WPT12" s="177"/>
      <c r="WPU12" s="175"/>
      <c r="WPW12" s="175"/>
      <c r="WPX12" s="177"/>
      <c r="WPY12" s="175"/>
      <c r="WQA12" s="175"/>
      <c r="WQB12" s="177"/>
      <c r="WQC12" s="175"/>
      <c r="WQE12" s="175"/>
      <c r="WQF12" s="177"/>
      <c r="WQG12" s="175"/>
      <c r="WQI12" s="175"/>
      <c r="WQJ12" s="177"/>
      <c r="WQK12" s="175"/>
      <c r="WQM12" s="175"/>
      <c r="WQN12" s="177"/>
      <c r="WQO12" s="175"/>
      <c r="WQQ12" s="175"/>
      <c r="WQR12" s="177"/>
      <c r="WQS12" s="175"/>
      <c r="WQU12" s="175"/>
      <c r="WQV12" s="177"/>
      <c r="WQW12" s="175"/>
      <c r="WQY12" s="175"/>
      <c r="WQZ12" s="177"/>
      <c r="WRA12" s="175"/>
      <c r="WRC12" s="175"/>
      <c r="WRD12" s="177"/>
      <c r="WRE12" s="175"/>
      <c r="WRG12" s="175"/>
      <c r="WRH12" s="177"/>
      <c r="WRI12" s="175"/>
      <c r="WRK12" s="175"/>
      <c r="WRL12" s="177"/>
      <c r="WRM12" s="175"/>
      <c r="WRO12" s="175"/>
      <c r="WRP12" s="177"/>
      <c r="WRQ12" s="175"/>
      <c r="WRS12" s="175"/>
      <c r="WRT12" s="177"/>
      <c r="WRU12" s="175"/>
      <c r="WRW12" s="175"/>
      <c r="WRX12" s="177"/>
      <c r="WRY12" s="175"/>
      <c r="WSA12" s="175"/>
      <c r="WSB12" s="177"/>
      <c r="WSC12" s="175"/>
      <c r="WSE12" s="175"/>
      <c r="WSF12" s="177"/>
      <c r="WSG12" s="175"/>
      <c r="WSI12" s="175"/>
      <c r="WSJ12" s="177"/>
      <c r="WSK12" s="175"/>
      <c r="WSM12" s="175"/>
      <c r="WSN12" s="177"/>
      <c r="WSO12" s="175"/>
      <c r="WSQ12" s="175"/>
      <c r="WSR12" s="177"/>
      <c r="WSS12" s="175"/>
      <c r="WSU12" s="175"/>
      <c r="WSV12" s="177"/>
      <c r="WSW12" s="175"/>
      <c r="WSY12" s="175"/>
      <c r="WSZ12" s="177"/>
      <c r="WTA12" s="175"/>
      <c r="WTC12" s="175"/>
      <c r="WTD12" s="177"/>
      <c r="WTE12" s="175"/>
      <c r="WTG12" s="175"/>
      <c r="WTH12" s="177"/>
      <c r="WTI12" s="175"/>
      <c r="WTK12" s="175"/>
      <c r="WTL12" s="177"/>
      <c r="WTM12" s="175"/>
      <c r="WTO12" s="175"/>
      <c r="WTP12" s="177"/>
      <c r="WTQ12" s="175"/>
      <c r="WTS12" s="175"/>
      <c r="WTT12" s="177"/>
      <c r="WTU12" s="175"/>
      <c r="WTW12" s="175"/>
      <c r="WTX12" s="177"/>
      <c r="WTY12" s="175"/>
      <c r="WUA12" s="175"/>
      <c r="WUB12" s="177"/>
      <c r="WUC12" s="175"/>
      <c r="WUE12" s="175"/>
      <c r="WUF12" s="177"/>
      <c r="WUG12" s="175"/>
      <c r="WUI12" s="175"/>
      <c r="WUJ12" s="177"/>
      <c r="WUK12" s="175"/>
      <c r="WUM12" s="175"/>
      <c r="WUN12" s="177"/>
      <c r="WUO12" s="175"/>
      <c r="WUQ12" s="175"/>
      <c r="WUR12" s="177"/>
      <c r="WUS12" s="175"/>
      <c r="WUU12" s="175"/>
      <c r="WUV12" s="177"/>
      <c r="WUW12" s="175"/>
      <c r="WUY12" s="175"/>
      <c r="WUZ12" s="177"/>
      <c r="WVA12" s="175"/>
      <c r="WVC12" s="175"/>
      <c r="WVD12" s="177"/>
      <c r="WVE12" s="175"/>
      <c r="WVG12" s="175"/>
      <c r="WVH12" s="177"/>
      <c r="WVI12" s="175"/>
      <c r="WVK12" s="175"/>
      <c r="WVL12" s="177"/>
      <c r="WVM12" s="175"/>
      <c r="WVO12" s="175"/>
      <c r="WVP12" s="177"/>
      <c r="WVQ12" s="175"/>
      <c r="WVS12" s="175"/>
      <c r="WVT12" s="177"/>
      <c r="WVU12" s="175"/>
      <c r="WVW12" s="175"/>
      <c r="WVX12" s="177"/>
      <c r="WVY12" s="175"/>
      <c r="WWA12" s="175"/>
      <c r="WWB12" s="177"/>
      <c r="WWC12" s="175"/>
      <c r="WWE12" s="175"/>
      <c r="WWF12" s="177"/>
      <c r="WWG12" s="175"/>
      <c r="WWI12" s="175"/>
      <c r="WWJ12" s="177"/>
      <c r="WWK12" s="175"/>
      <c r="WWM12" s="175"/>
      <c r="WWN12" s="177"/>
      <c r="WWO12" s="175"/>
      <c r="WWQ12" s="175"/>
      <c r="WWR12" s="177"/>
      <c r="WWS12" s="175"/>
      <c r="WWU12" s="175"/>
      <c r="WWV12" s="177"/>
      <c r="WWW12" s="175"/>
      <c r="WWY12" s="175"/>
      <c r="WWZ12" s="177"/>
      <c r="WXA12" s="175"/>
      <c r="WXC12" s="175"/>
      <c r="WXD12" s="177"/>
      <c r="WXE12" s="175"/>
      <c r="WXG12" s="175"/>
      <c r="WXH12" s="177"/>
      <c r="WXI12" s="175"/>
      <c r="WXK12" s="175"/>
      <c r="WXL12" s="177"/>
      <c r="WXM12" s="175"/>
      <c r="WXO12" s="175"/>
      <c r="WXP12" s="177"/>
      <c r="WXQ12" s="175"/>
      <c r="WXS12" s="175"/>
      <c r="WXT12" s="177"/>
      <c r="WXU12" s="175"/>
      <c r="WXW12" s="175"/>
      <c r="WXX12" s="177"/>
      <c r="WXY12" s="175"/>
      <c r="WYA12" s="175"/>
      <c r="WYB12" s="177"/>
      <c r="WYC12" s="175"/>
      <c r="WYE12" s="175"/>
      <c r="WYF12" s="177"/>
      <c r="WYG12" s="175"/>
      <c r="WYI12" s="175"/>
      <c r="WYJ12" s="177"/>
      <c r="WYK12" s="175"/>
      <c r="WYM12" s="175"/>
      <c r="WYN12" s="177"/>
      <c r="WYO12" s="175"/>
      <c r="WYQ12" s="175"/>
      <c r="WYR12" s="177"/>
      <c r="WYS12" s="175"/>
      <c r="WYU12" s="175"/>
      <c r="WYV12" s="177"/>
      <c r="WYW12" s="175"/>
      <c r="WYY12" s="175"/>
      <c r="WYZ12" s="177"/>
      <c r="WZA12" s="175"/>
      <c r="WZC12" s="175"/>
      <c r="WZD12" s="177"/>
      <c r="WZE12" s="175"/>
      <c r="WZG12" s="175"/>
      <c r="WZH12" s="177"/>
      <c r="WZI12" s="175"/>
      <c r="WZK12" s="175"/>
      <c r="WZL12" s="177"/>
      <c r="WZM12" s="175"/>
      <c r="WZO12" s="175"/>
      <c r="WZP12" s="177"/>
      <c r="WZQ12" s="175"/>
      <c r="WZS12" s="175"/>
      <c r="WZT12" s="177"/>
      <c r="WZU12" s="175"/>
      <c r="WZW12" s="175"/>
      <c r="WZX12" s="177"/>
      <c r="WZY12" s="175"/>
      <c r="XAA12" s="175"/>
      <c r="XAB12" s="177"/>
      <c r="XAC12" s="175"/>
      <c r="XAE12" s="175"/>
      <c r="XAF12" s="177"/>
      <c r="XAG12" s="175"/>
    </row>
    <row r="13" spans="1:16257" s="176" customFormat="1" ht="21" customHeight="1" x14ac:dyDescent="0.2">
      <c r="A13" s="167" t="s">
        <v>22</v>
      </c>
      <c r="B13" s="114"/>
      <c r="C13" s="178"/>
      <c r="D13" s="37"/>
      <c r="E13" s="175"/>
      <c r="G13" s="175"/>
      <c r="H13" s="177"/>
      <c r="I13" s="175"/>
      <c r="K13" s="175"/>
      <c r="L13" s="177"/>
      <c r="M13" s="175"/>
      <c r="O13" s="175"/>
      <c r="P13" s="177"/>
      <c r="Q13" s="175"/>
      <c r="S13" s="175"/>
      <c r="T13" s="177"/>
      <c r="U13" s="175"/>
      <c r="W13" s="175"/>
      <c r="X13" s="177"/>
      <c r="Y13" s="175"/>
      <c r="AA13" s="175"/>
      <c r="AB13" s="177"/>
      <c r="AC13" s="175"/>
      <c r="AE13" s="175"/>
      <c r="AF13" s="177"/>
      <c r="AG13" s="175"/>
      <c r="AI13" s="175"/>
      <c r="AJ13" s="177"/>
      <c r="AK13" s="175"/>
      <c r="AM13" s="175"/>
      <c r="AN13" s="177"/>
      <c r="AO13" s="175"/>
      <c r="AQ13" s="175"/>
      <c r="AR13" s="177"/>
      <c r="AS13" s="175"/>
      <c r="AU13" s="175"/>
      <c r="AV13" s="177"/>
      <c r="AW13" s="175"/>
      <c r="AY13" s="175"/>
      <c r="AZ13" s="177"/>
      <c r="BA13" s="175"/>
      <c r="BC13" s="175"/>
      <c r="BD13" s="177"/>
      <c r="BE13" s="175"/>
      <c r="BG13" s="175"/>
      <c r="BH13" s="177"/>
      <c r="BI13" s="175"/>
      <c r="BK13" s="175"/>
      <c r="BL13" s="177"/>
      <c r="BM13" s="175"/>
      <c r="BO13" s="175"/>
      <c r="BP13" s="177"/>
      <c r="BQ13" s="175"/>
      <c r="BS13" s="175"/>
      <c r="BT13" s="177"/>
      <c r="BU13" s="175"/>
      <c r="BW13" s="175"/>
      <c r="BX13" s="177"/>
      <c r="BY13" s="175"/>
      <c r="CA13" s="175"/>
      <c r="CB13" s="177"/>
      <c r="CC13" s="175"/>
      <c r="CE13" s="175"/>
      <c r="CF13" s="177"/>
      <c r="CG13" s="175"/>
      <c r="CI13" s="175"/>
      <c r="CJ13" s="177"/>
      <c r="CK13" s="175"/>
      <c r="CM13" s="175"/>
      <c r="CN13" s="177"/>
      <c r="CO13" s="175"/>
      <c r="CQ13" s="175"/>
      <c r="CR13" s="177"/>
      <c r="CS13" s="175"/>
      <c r="CU13" s="175"/>
      <c r="CV13" s="177"/>
      <c r="CW13" s="175"/>
      <c r="CY13" s="175"/>
      <c r="CZ13" s="177"/>
      <c r="DA13" s="175"/>
      <c r="DC13" s="175"/>
      <c r="DD13" s="177"/>
      <c r="DE13" s="175"/>
      <c r="DG13" s="175"/>
      <c r="DH13" s="177"/>
      <c r="DI13" s="175"/>
      <c r="DK13" s="175"/>
      <c r="DL13" s="177"/>
      <c r="DM13" s="175"/>
      <c r="DO13" s="175"/>
      <c r="DP13" s="177"/>
      <c r="DQ13" s="175"/>
      <c r="DS13" s="175"/>
      <c r="DT13" s="177"/>
      <c r="DU13" s="175"/>
      <c r="DW13" s="175"/>
      <c r="DX13" s="177"/>
      <c r="DY13" s="175"/>
      <c r="EA13" s="175"/>
      <c r="EB13" s="177"/>
      <c r="EC13" s="175"/>
      <c r="EE13" s="175"/>
      <c r="EF13" s="177"/>
      <c r="EG13" s="175"/>
      <c r="EI13" s="175"/>
      <c r="EJ13" s="177"/>
      <c r="EK13" s="175"/>
      <c r="EM13" s="175"/>
      <c r="EN13" s="177"/>
      <c r="EO13" s="175"/>
      <c r="EQ13" s="175"/>
      <c r="ER13" s="177"/>
      <c r="ES13" s="175"/>
      <c r="EU13" s="175"/>
      <c r="EV13" s="177"/>
      <c r="EW13" s="175"/>
      <c r="EY13" s="175"/>
      <c r="EZ13" s="177"/>
      <c r="FA13" s="175"/>
      <c r="FC13" s="175"/>
      <c r="FD13" s="177"/>
      <c r="FE13" s="175"/>
      <c r="FG13" s="175"/>
      <c r="FH13" s="177"/>
      <c r="FI13" s="175"/>
      <c r="FK13" s="175"/>
      <c r="FL13" s="177"/>
      <c r="FM13" s="175"/>
      <c r="FO13" s="175"/>
      <c r="FP13" s="177"/>
      <c r="FQ13" s="175"/>
      <c r="FS13" s="175"/>
      <c r="FT13" s="177"/>
      <c r="FU13" s="175"/>
      <c r="FW13" s="175"/>
      <c r="FX13" s="177"/>
      <c r="FY13" s="175"/>
      <c r="GA13" s="175"/>
      <c r="GB13" s="177"/>
      <c r="GC13" s="175"/>
      <c r="GE13" s="175"/>
      <c r="GF13" s="177"/>
      <c r="GG13" s="175"/>
      <c r="GI13" s="175"/>
      <c r="GJ13" s="177"/>
      <c r="GK13" s="175"/>
      <c r="GM13" s="175"/>
      <c r="GN13" s="177"/>
      <c r="GO13" s="175"/>
      <c r="GQ13" s="175"/>
      <c r="GR13" s="177"/>
      <c r="GS13" s="175"/>
      <c r="GU13" s="175"/>
      <c r="GV13" s="177"/>
      <c r="GW13" s="175"/>
      <c r="GY13" s="175"/>
      <c r="GZ13" s="177"/>
      <c r="HA13" s="175"/>
      <c r="HC13" s="175"/>
      <c r="HD13" s="177"/>
      <c r="HE13" s="175"/>
      <c r="HG13" s="175"/>
      <c r="HH13" s="177"/>
      <c r="HI13" s="175"/>
      <c r="HK13" s="175"/>
      <c r="HL13" s="177"/>
      <c r="HM13" s="175"/>
      <c r="HO13" s="175"/>
      <c r="HP13" s="177"/>
      <c r="HQ13" s="175"/>
      <c r="HS13" s="175"/>
      <c r="HT13" s="177"/>
      <c r="HU13" s="175"/>
      <c r="HW13" s="175"/>
      <c r="HX13" s="177"/>
      <c r="HY13" s="175"/>
      <c r="IA13" s="175"/>
      <c r="IB13" s="177"/>
      <c r="IC13" s="175"/>
      <c r="IE13" s="175"/>
      <c r="IF13" s="177"/>
      <c r="IG13" s="175"/>
      <c r="II13" s="175"/>
      <c r="IJ13" s="177"/>
      <c r="IK13" s="175"/>
      <c r="IM13" s="175"/>
      <c r="IN13" s="177"/>
      <c r="IO13" s="175"/>
      <c r="IQ13" s="175"/>
      <c r="IR13" s="177"/>
      <c r="IS13" s="175"/>
      <c r="IU13" s="175"/>
      <c r="IV13" s="177"/>
      <c r="IW13" s="175"/>
      <c r="IY13" s="175"/>
      <c r="IZ13" s="177"/>
      <c r="JA13" s="175"/>
      <c r="JC13" s="175"/>
      <c r="JD13" s="177"/>
      <c r="JE13" s="175"/>
      <c r="JG13" s="175"/>
      <c r="JH13" s="177"/>
      <c r="JI13" s="175"/>
      <c r="JK13" s="175"/>
      <c r="JL13" s="177"/>
      <c r="JM13" s="175"/>
      <c r="JO13" s="175"/>
      <c r="JP13" s="177"/>
      <c r="JQ13" s="175"/>
      <c r="JS13" s="175"/>
      <c r="JT13" s="177"/>
      <c r="JU13" s="175"/>
      <c r="JW13" s="175"/>
      <c r="JX13" s="177"/>
      <c r="JY13" s="175"/>
      <c r="KA13" s="175"/>
      <c r="KB13" s="177"/>
      <c r="KC13" s="175"/>
      <c r="KE13" s="175"/>
      <c r="KF13" s="177"/>
      <c r="KG13" s="175"/>
      <c r="KI13" s="175"/>
      <c r="KJ13" s="177"/>
      <c r="KK13" s="175"/>
      <c r="KM13" s="175"/>
      <c r="KN13" s="177"/>
      <c r="KO13" s="175"/>
      <c r="KQ13" s="175"/>
      <c r="KR13" s="177"/>
      <c r="KS13" s="175"/>
      <c r="KU13" s="175"/>
      <c r="KV13" s="177"/>
      <c r="KW13" s="175"/>
      <c r="KY13" s="175"/>
      <c r="KZ13" s="177"/>
      <c r="LA13" s="175"/>
      <c r="LC13" s="175"/>
      <c r="LD13" s="177"/>
      <c r="LE13" s="175"/>
      <c r="LG13" s="175"/>
      <c r="LH13" s="177"/>
      <c r="LI13" s="175"/>
      <c r="LK13" s="175"/>
      <c r="LL13" s="177"/>
      <c r="LM13" s="175"/>
      <c r="LO13" s="175"/>
      <c r="LP13" s="177"/>
      <c r="LQ13" s="175"/>
      <c r="LS13" s="175"/>
      <c r="LT13" s="177"/>
      <c r="LU13" s="175"/>
      <c r="LW13" s="175"/>
      <c r="LX13" s="177"/>
      <c r="LY13" s="175"/>
      <c r="MA13" s="175"/>
      <c r="MB13" s="177"/>
      <c r="MC13" s="175"/>
      <c r="ME13" s="175"/>
      <c r="MF13" s="177"/>
      <c r="MG13" s="175"/>
      <c r="MI13" s="175"/>
      <c r="MJ13" s="177"/>
      <c r="MK13" s="175"/>
      <c r="MM13" s="175"/>
      <c r="MN13" s="177"/>
      <c r="MO13" s="175"/>
      <c r="MQ13" s="175"/>
      <c r="MR13" s="177"/>
      <c r="MS13" s="175"/>
      <c r="MU13" s="175"/>
      <c r="MV13" s="177"/>
      <c r="MW13" s="175"/>
      <c r="MY13" s="175"/>
      <c r="MZ13" s="177"/>
      <c r="NA13" s="175"/>
      <c r="NC13" s="175"/>
      <c r="ND13" s="177"/>
      <c r="NE13" s="175"/>
      <c r="NG13" s="175"/>
      <c r="NH13" s="177"/>
      <c r="NI13" s="175"/>
      <c r="NK13" s="175"/>
      <c r="NL13" s="177"/>
      <c r="NM13" s="175"/>
      <c r="NO13" s="175"/>
      <c r="NP13" s="177"/>
      <c r="NQ13" s="175"/>
      <c r="NS13" s="175"/>
      <c r="NT13" s="177"/>
      <c r="NU13" s="175"/>
      <c r="NW13" s="175"/>
      <c r="NX13" s="177"/>
      <c r="NY13" s="175"/>
      <c r="OA13" s="175"/>
      <c r="OB13" s="177"/>
      <c r="OC13" s="175"/>
      <c r="OE13" s="175"/>
      <c r="OF13" s="177"/>
      <c r="OG13" s="175"/>
      <c r="OI13" s="175"/>
      <c r="OJ13" s="177"/>
      <c r="OK13" s="175"/>
      <c r="OM13" s="175"/>
      <c r="ON13" s="177"/>
      <c r="OO13" s="175"/>
      <c r="OQ13" s="175"/>
      <c r="OR13" s="177"/>
      <c r="OS13" s="175"/>
      <c r="OU13" s="175"/>
      <c r="OV13" s="177"/>
      <c r="OW13" s="175"/>
      <c r="OY13" s="175"/>
      <c r="OZ13" s="177"/>
      <c r="PA13" s="175"/>
      <c r="PC13" s="175"/>
      <c r="PD13" s="177"/>
      <c r="PE13" s="175"/>
      <c r="PG13" s="175"/>
      <c r="PH13" s="177"/>
      <c r="PI13" s="175"/>
      <c r="PK13" s="175"/>
      <c r="PL13" s="177"/>
      <c r="PM13" s="175"/>
      <c r="PO13" s="175"/>
      <c r="PP13" s="177"/>
      <c r="PQ13" s="175"/>
      <c r="PS13" s="175"/>
      <c r="PT13" s="177"/>
      <c r="PU13" s="175"/>
      <c r="PW13" s="175"/>
      <c r="PX13" s="177"/>
      <c r="PY13" s="175"/>
      <c r="QA13" s="175"/>
      <c r="QB13" s="177"/>
      <c r="QC13" s="175"/>
      <c r="QE13" s="175"/>
      <c r="QF13" s="177"/>
      <c r="QG13" s="175"/>
      <c r="QI13" s="175"/>
      <c r="QJ13" s="177"/>
      <c r="QK13" s="175"/>
      <c r="QM13" s="175"/>
      <c r="QN13" s="177"/>
      <c r="QO13" s="175"/>
      <c r="QQ13" s="175"/>
      <c r="QR13" s="177"/>
      <c r="QS13" s="175"/>
      <c r="QU13" s="175"/>
      <c r="QV13" s="177"/>
      <c r="QW13" s="175"/>
      <c r="QY13" s="175"/>
      <c r="QZ13" s="177"/>
      <c r="RA13" s="175"/>
      <c r="RC13" s="175"/>
      <c r="RD13" s="177"/>
      <c r="RE13" s="175"/>
      <c r="RG13" s="175"/>
      <c r="RH13" s="177"/>
      <c r="RI13" s="175"/>
      <c r="RK13" s="175"/>
      <c r="RL13" s="177"/>
      <c r="RM13" s="175"/>
      <c r="RO13" s="175"/>
      <c r="RP13" s="177"/>
      <c r="RQ13" s="175"/>
      <c r="RS13" s="175"/>
      <c r="RT13" s="177"/>
      <c r="RU13" s="175"/>
      <c r="RW13" s="175"/>
      <c r="RX13" s="177"/>
      <c r="RY13" s="175"/>
      <c r="SA13" s="175"/>
      <c r="SB13" s="177"/>
      <c r="SC13" s="175"/>
      <c r="SE13" s="175"/>
      <c r="SF13" s="177"/>
      <c r="SG13" s="175"/>
      <c r="SI13" s="175"/>
      <c r="SJ13" s="177"/>
      <c r="SK13" s="175"/>
      <c r="SM13" s="175"/>
      <c r="SN13" s="177"/>
      <c r="SO13" s="175"/>
      <c r="SQ13" s="175"/>
      <c r="SR13" s="177"/>
      <c r="SS13" s="175"/>
      <c r="SU13" s="175"/>
      <c r="SV13" s="177"/>
      <c r="SW13" s="175"/>
      <c r="SY13" s="175"/>
      <c r="SZ13" s="177"/>
      <c r="TA13" s="175"/>
      <c r="TC13" s="175"/>
      <c r="TD13" s="177"/>
      <c r="TE13" s="175"/>
      <c r="TG13" s="175"/>
      <c r="TH13" s="177"/>
      <c r="TI13" s="175"/>
      <c r="TK13" s="175"/>
      <c r="TL13" s="177"/>
      <c r="TM13" s="175"/>
      <c r="TO13" s="175"/>
      <c r="TP13" s="177"/>
      <c r="TQ13" s="175"/>
      <c r="TS13" s="175"/>
      <c r="TT13" s="177"/>
      <c r="TU13" s="175"/>
      <c r="TW13" s="175"/>
      <c r="TX13" s="177"/>
      <c r="TY13" s="175"/>
      <c r="UA13" s="175"/>
      <c r="UB13" s="177"/>
      <c r="UC13" s="175"/>
      <c r="UE13" s="175"/>
      <c r="UF13" s="177"/>
      <c r="UG13" s="175"/>
      <c r="UI13" s="175"/>
      <c r="UJ13" s="177"/>
      <c r="UK13" s="175"/>
      <c r="UM13" s="175"/>
      <c r="UN13" s="177"/>
      <c r="UO13" s="175"/>
      <c r="UQ13" s="175"/>
      <c r="UR13" s="177"/>
      <c r="US13" s="175"/>
      <c r="UU13" s="175"/>
      <c r="UV13" s="177"/>
      <c r="UW13" s="175"/>
      <c r="UY13" s="175"/>
      <c r="UZ13" s="177"/>
      <c r="VA13" s="175"/>
      <c r="VC13" s="175"/>
      <c r="VD13" s="177"/>
      <c r="VE13" s="175"/>
      <c r="VG13" s="175"/>
      <c r="VH13" s="177"/>
      <c r="VI13" s="175"/>
      <c r="VK13" s="175"/>
      <c r="VL13" s="177"/>
      <c r="VM13" s="175"/>
      <c r="VO13" s="175"/>
      <c r="VP13" s="177"/>
      <c r="VQ13" s="175"/>
      <c r="VS13" s="175"/>
      <c r="VT13" s="177"/>
      <c r="VU13" s="175"/>
      <c r="VW13" s="175"/>
      <c r="VX13" s="177"/>
      <c r="VY13" s="175"/>
      <c r="WA13" s="175"/>
      <c r="WB13" s="177"/>
      <c r="WC13" s="175"/>
      <c r="WE13" s="175"/>
      <c r="WF13" s="177"/>
      <c r="WG13" s="175"/>
      <c r="WI13" s="175"/>
      <c r="WJ13" s="177"/>
      <c r="WK13" s="175"/>
      <c r="WM13" s="175"/>
      <c r="WN13" s="177"/>
      <c r="WO13" s="175"/>
      <c r="WQ13" s="175"/>
      <c r="WR13" s="177"/>
      <c r="WS13" s="175"/>
      <c r="WU13" s="175"/>
      <c r="WV13" s="177"/>
      <c r="WW13" s="175"/>
      <c r="WY13" s="175"/>
      <c r="WZ13" s="177"/>
      <c r="XA13" s="175"/>
      <c r="XC13" s="175"/>
      <c r="XD13" s="177"/>
      <c r="XE13" s="175"/>
      <c r="XG13" s="175"/>
      <c r="XH13" s="177"/>
      <c r="XI13" s="175"/>
      <c r="XK13" s="175"/>
      <c r="XL13" s="177"/>
      <c r="XM13" s="175"/>
      <c r="XO13" s="175"/>
      <c r="XP13" s="177"/>
      <c r="XQ13" s="175"/>
      <c r="XS13" s="175"/>
      <c r="XT13" s="177"/>
      <c r="XU13" s="175"/>
      <c r="XW13" s="175"/>
      <c r="XX13" s="177"/>
      <c r="XY13" s="175"/>
      <c r="YA13" s="175"/>
      <c r="YB13" s="177"/>
      <c r="YC13" s="175"/>
      <c r="YE13" s="175"/>
      <c r="YF13" s="177"/>
      <c r="YG13" s="175"/>
      <c r="YI13" s="175"/>
      <c r="YJ13" s="177"/>
      <c r="YK13" s="175"/>
      <c r="YM13" s="175"/>
      <c r="YN13" s="177"/>
      <c r="YO13" s="175"/>
      <c r="YQ13" s="175"/>
      <c r="YR13" s="177"/>
      <c r="YS13" s="175"/>
      <c r="YU13" s="175"/>
      <c r="YV13" s="177"/>
      <c r="YW13" s="175"/>
      <c r="YY13" s="175"/>
      <c r="YZ13" s="177"/>
      <c r="ZA13" s="175"/>
      <c r="ZC13" s="175"/>
      <c r="ZD13" s="177"/>
      <c r="ZE13" s="175"/>
      <c r="ZG13" s="175"/>
      <c r="ZH13" s="177"/>
      <c r="ZI13" s="175"/>
      <c r="ZK13" s="175"/>
      <c r="ZL13" s="177"/>
      <c r="ZM13" s="175"/>
      <c r="ZO13" s="175"/>
      <c r="ZP13" s="177"/>
      <c r="ZQ13" s="175"/>
      <c r="ZS13" s="175"/>
      <c r="ZT13" s="177"/>
      <c r="ZU13" s="175"/>
      <c r="ZW13" s="175"/>
      <c r="ZX13" s="177"/>
      <c r="ZY13" s="175"/>
      <c r="AAA13" s="175"/>
      <c r="AAB13" s="177"/>
      <c r="AAC13" s="175"/>
      <c r="AAE13" s="175"/>
      <c r="AAF13" s="177"/>
      <c r="AAG13" s="175"/>
      <c r="AAI13" s="175"/>
      <c r="AAJ13" s="177"/>
      <c r="AAK13" s="175"/>
      <c r="AAM13" s="175"/>
      <c r="AAN13" s="177"/>
      <c r="AAO13" s="175"/>
      <c r="AAQ13" s="175"/>
      <c r="AAR13" s="177"/>
      <c r="AAS13" s="175"/>
      <c r="AAU13" s="175"/>
      <c r="AAV13" s="177"/>
      <c r="AAW13" s="175"/>
      <c r="AAY13" s="175"/>
      <c r="AAZ13" s="177"/>
      <c r="ABA13" s="175"/>
      <c r="ABC13" s="175"/>
      <c r="ABD13" s="177"/>
      <c r="ABE13" s="175"/>
      <c r="ABG13" s="175"/>
      <c r="ABH13" s="177"/>
      <c r="ABI13" s="175"/>
      <c r="ABK13" s="175"/>
      <c r="ABL13" s="177"/>
      <c r="ABM13" s="175"/>
      <c r="ABO13" s="175"/>
      <c r="ABP13" s="177"/>
      <c r="ABQ13" s="175"/>
      <c r="ABS13" s="175"/>
      <c r="ABT13" s="177"/>
      <c r="ABU13" s="175"/>
      <c r="ABW13" s="175"/>
      <c r="ABX13" s="177"/>
      <c r="ABY13" s="175"/>
      <c r="ACA13" s="175"/>
      <c r="ACB13" s="177"/>
      <c r="ACC13" s="175"/>
      <c r="ACE13" s="175"/>
      <c r="ACF13" s="177"/>
      <c r="ACG13" s="175"/>
      <c r="ACI13" s="175"/>
      <c r="ACJ13" s="177"/>
      <c r="ACK13" s="175"/>
      <c r="ACM13" s="175"/>
      <c r="ACN13" s="177"/>
      <c r="ACO13" s="175"/>
      <c r="ACQ13" s="175"/>
      <c r="ACR13" s="177"/>
      <c r="ACS13" s="175"/>
      <c r="ACU13" s="175"/>
      <c r="ACV13" s="177"/>
      <c r="ACW13" s="175"/>
      <c r="ACY13" s="175"/>
      <c r="ACZ13" s="177"/>
      <c r="ADA13" s="175"/>
      <c r="ADC13" s="175"/>
      <c r="ADD13" s="177"/>
      <c r="ADE13" s="175"/>
      <c r="ADG13" s="175"/>
      <c r="ADH13" s="177"/>
      <c r="ADI13" s="175"/>
      <c r="ADK13" s="175"/>
      <c r="ADL13" s="177"/>
      <c r="ADM13" s="175"/>
      <c r="ADO13" s="175"/>
      <c r="ADP13" s="177"/>
      <c r="ADQ13" s="175"/>
      <c r="ADS13" s="175"/>
      <c r="ADT13" s="177"/>
      <c r="ADU13" s="175"/>
      <c r="ADW13" s="175"/>
      <c r="ADX13" s="177"/>
      <c r="ADY13" s="175"/>
      <c r="AEA13" s="175"/>
      <c r="AEB13" s="177"/>
      <c r="AEC13" s="175"/>
      <c r="AEE13" s="175"/>
      <c r="AEF13" s="177"/>
      <c r="AEG13" s="175"/>
      <c r="AEI13" s="175"/>
      <c r="AEJ13" s="177"/>
      <c r="AEK13" s="175"/>
      <c r="AEM13" s="175"/>
      <c r="AEN13" s="177"/>
      <c r="AEO13" s="175"/>
      <c r="AEQ13" s="175"/>
      <c r="AER13" s="177"/>
      <c r="AES13" s="175"/>
      <c r="AEU13" s="175"/>
      <c r="AEV13" s="177"/>
      <c r="AEW13" s="175"/>
      <c r="AEY13" s="175"/>
      <c r="AEZ13" s="177"/>
      <c r="AFA13" s="175"/>
      <c r="AFC13" s="175"/>
      <c r="AFD13" s="177"/>
      <c r="AFE13" s="175"/>
      <c r="AFG13" s="175"/>
      <c r="AFH13" s="177"/>
      <c r="AFI13" s="175"/>
      <c r="AFK13" s="175"/>
      <c r="AFL13" s="177"/>
      <c r="AFM13" s="175"/>
      <c r="AFO13" s="175"/>
      <c r="AFP13" s="177"/>
      <c r="AFQ13" s="175"/>
      <c r="AFS13" s="175"/>
      <c r="AFT13" s="177"/>
      <c r="AFU13" s="175"/>
      <c r="AFW13" s="175"/>
      <c r="AFX13" s="177"/>
      <c r="AFY13" s="175"/>
      <c r="AGA13" s="175"/>
      <c r="AGB13" s="177"/>
      <c r="AGC13" s="175"/>
      <c r="AGE13" s="175"/>
      <c r="AGF13" s="177"/>
      <c r="AGG13" s="175"/>
      <c r="AGI13" s="175"/>
      <c r="AGJ13" s="177"/>
      <c r="AGK13" s="175"/>
      <c r="AGM13" s="175"/>
      <c r="AGN13" s="177"/>
      <c r="AGO13" s="175"/>
      <c r="AGQ13" s="175"/>
      <c r="AGR13" s="177"/>
      <c r="AGS13" s="175"/>
      <c r="AGU13" s="175"/>
      <c r="AGV13" s="177"/>
      <c r="AGW13" s="175"/>
      <c r="AGY13" s="175"/>
      <c r="AGZ13" s="177"/>
      <c r="AHA13" s="175"/>
      <c r="AHC13" s="175"/>
      <c r="AHD13" s="177"/>
      <c r="AHE13" s="175"/>
      <c r="AHG13" s="175"/>
      <c r="AHH13" s="177"/>
      <c r="AHI13" s="175"/>
      <c r="AHK13" s="175"/>
      <c r="AHL13" s="177"/>
      <c r="AHM13" s="175"/>
      <c r="AHO13" s="175"/>
      <c r="AHP13" s="177"/>
      <c r="AHQ13" s="175"/>
      <c r="AHS13" s="175"/>
      <c r="AHT13" s="177"/>
      <c r="AHU13" s="175"/>
      <c r="AHW13" s="175"/>
      <c r="AHX13" s="177"/>
      <c r="AHY13" s="175"/>
      <c r="AIA13" s="175"/>
      <c r="AIB13" s="177"/>
      <c r="AIC13" s="175"/>
      <c r="AIE13" s="175"/>
      <c r="AIF13" s="177"/>
      <c r="AIG13" s="175"/>
      <c r="AII13" s="175"/>
      <c r="AIJ13" s="177"/>
      <c r="AIK13" s="175"/>
      <c r="AIM13" s="175"/>
      <c r="AIN13" s="177"/>
      <c r="AIO13" s="175"/>
      <c r="AIQ13" s="175"/>
      <c r="AIR13" s="177"/>
      <c r="AIS13" s="175"/>
      <c r="AIU13" s="175"/>
      <c r="AIV13" s="177"/>
      <c r="AIW13" s="175"/>
      <c r="AIY13" s="175"/>
      <c r="AIZ13" s="177"/>
      <c r="AJA13" s="175"/>
      <c r="AJC13" s="175"/>
      <c r="AJD13" s="177"/>
      <c r="AJE13" s="175"/>
      <c r="AJG13" s="175"/>
      <c r="AJH13" s="177"/>
      <c r="AJI13" s="175"/>
      <c r="AJK13" s="175"/>
      <c r="AJL13" s="177"/>
      <c r="AJM13" s="175"/>
      <c r="AJO13" s="175"/>
      <c r="AJP13" s="177"/>
      <c r="AJQ13" s="175"/>
      <c r="AJS13" s="175"/>
      <c r="AJT13" s="177"/>
      <c r="AJU13" s="175"/>
      <c r="AJW13" s="175"/>
      <c r="AJX13" s="177"/>
      <c r="AJY13" s="175"/>
      <c r="AKA13" s="175"/>
      <c r="AKB13" s="177"/>
      <c r="AKC13" s="175"/>
      <c r="AKE13" s="175"/>
      <c r="AKF13" s="177"/>
      <c r="AKG13" s="175"/>
      <c r="AKI13" s="175"/>
      <c r="AKJ13" s="177"/>
      <c r="AKK13" s="175"/>
      <c r="AKM13" s="175"/>
      <c r="AKN13" s="177"/>
      <c r="AKO13" s="175"/>
      <c r="AKQ13" s="175"/>
      <c r="AKR13" s="177"/>
      <c r="AKS13" s="175"/>
      <c r="AKU13" s="175"/>
      <c r="AKV13" s="177"/>
      <c r="AKW13" s="175"/>
      <c r="AKY13" s="175"/>
      <c r="AKZ13" s="177"/>
      <c r="ALA13" s="175"/>
      <c r="ALC13" s="175"/>
      <c r="ALD13" s="177"/>
      <c r="ALE13" s="175"/>
      <c r="ALG13" s="175"/>
      <c r="ALH13" s="177"/>
      <c r="ALI13" s="175"/>
      <c r="ALK13" s="175"/>
      <c r="ALL13" s="177"/>
      <c r="ALM13" s="175"/>
      <c r="ALO13" s="175"/>
      <c r="ALP13" s="177"/>
      <c r="ALQ13" s="175"/>
      <c r="ALS13" s="175"/>
      <c r="ALT13" s="177"/>
      <c r="ALU13" s="175"/>
      <c r="ALW13" s="175"/>
      <c r="ALX13" s="177"/>
      <c r="ALY13" s="175"/>
      <c r="AMA13" s="175"/>
      <c r="AMB13" s="177"/>
      <c r="AMC13" s="175"/>
      <c r="AME13" s="175"/>
      <c r="AMF13" s="177"/>
      <c r="AMG13" s="175"/>
      <c r="AMI13" s="175"/>
      <c r="AMJ13" s="177"/>
      <c r="AMK13" s="175"/>
      <c r="AMM13" s="175"/>
      <c r="AMN13" s="177"/>
      <c r="AMO13" s="175"/>
      <c r="AMQ13" s="175"/>
      <c r="AMR13" s="177"/>
      <c r="AMS13" s="175"/>
      <c r="AMU13" s="175"/>
      <c r="AMV13" s="177"/>
      <c r="AMW13" s="175"/>
      <c r="AMY13" s="175"/>
      <c r="AMZ13" s="177"/>
      <c r="ANA13" s="175"/>
      <c r="ANC13" s="175"/>
      <c r="AND13" s="177"/>
      <c r="ANE13" s="175"/>
      <c r="ANG13" s="175"/>
      <c r="ANH13" s="177"/>
      <c r="ANI13" s="175"/>
      <c r="ANK13" s="175"/>
      <c r="ANL13" s="177"/>
      <c r="ANM13" s="175"/>
      <c r="ANO13" s="175"/>
      <c r="ANP13" s="177"/>
      <c r="ANQ13" s="175"/>
      <c r="ANS13" s="175"/>
      <c r="ANT13" s="177"/>
      <c r="ANU13" s="175"/>
      <c r="ANW13" s="175"/>
      <c r="ANX13" s="177"/>
      <c r="ANY13" s="175"/>
      <c r="AOA13" s="175"/>
      <c r="AOB13" s="177"/>
      <c r="AOC13" s="175"/>
      <c r="AOE13" s="175"/>
      <c r="AOF13" s="177"/>
      <c r="AOG13" s="175"/>
      <c r="AOI13" s="175"/>
      <c r="AOJ13" s="177"/>
      <c r="AOK13" s="175"/>
      <c r="AOM13" s="175"/>
      <c r="AON13" s="177"/>
      <c r="AOO13" s="175"/>
      <c r="AOQ13" s="175"/>
      <c r="AOR13" s="177"/>
      <c r="AOS13" s="175"/>
      <c r="AOU13" s="175"/>
      <c r="AOV13" s="177"/>
      <c r="AOW13" s="175"/>
      <c r="AOY13" s="175"/>
      <c r="AOZ13" s="177"/>
      <c r="APA13" s="175"/>
      <c r="APC13" s="175"/>
      <c r="APD13" s="177"/>
      <c r="APE13" s="175"/>
      <c r="APG13" s="175"/>
      <c r="APH13" s="177"/>
      <c r="API13" s="175"/>
      <c r="APK13" s="175"/>
      <c r="APL13" s="177"/>
      <c r="APM13" s="175"/>
      <c r="APO13" s="175"/>
      <c r="APP13" s="177"/>
      <c r="APQ13" s="175"/>
      <c r="APS13" s="175"/>
      <c r="APT13" s="177"/>
      <c r="APU13" s="175"/>
      <c r="APW13" s="175"/>
      <c r="APX13" s="177"/>
      <c r="APY13" s="175"/>
      <c r="AQA13" s="175"/>
      <c r="AQB13" s="177"/>
      <c r="AQC13" s="175"/>
      <c r="AQE13" s="175"/>
      <c r="AQF13" s="177"/>
      <c r="AQG13" s="175"/>
      <c r="AQI13" s="175"/>
      <c r="AQJ13" s="177"/>
      <c r="AQK13" s="175"/>
      <c r="AQM13" s="175"/>
      <c r="AQN13" s="177"/>
      <c r="AQO13" s="175"/>
      <c r="AQQ13" s="175"/>
      <c r="AQR13" s="177"/>
      <c r="AQS13" s="175"/>
      <c r="AQU13" s="175"/>
      <c r="AQV13" s="177"/>
      <c r="AQW13" s="175"/>
      <c r="AQY13" s="175"/>
      <c r="AQZ13" s="177"/>
      <c r="ARA13" s="175"/>
      <c r="ARC13" s="175"/>
      <c r="ARD13" s="177"/>
      <c r="ARE13" s="175"/>
      <c r="ARG13" s="175"/>
      <c r="ARH13" s="177"/>
      <c r="ARI13" s="175"/>
      <c r="ARK13" s="175"/>
      <c r="ARL13" s="177"/>
      <c r="ARM13" s="175"/>
      <c r="ARO13" s="175"/>
      <c r="ARP13" s="177"/>
      <c r="ARQ13" s="175"/>
      <c r="ARS13" s="175"/>
      <c r="ART13" s="177"/>
      <c r="ARU13" s="175"/>
      <c r="ARW13" s="175"/>
      <c r="ARX13" s="177"/>
      <c r="ARY13" s="175"/>
      <c r="ASA13" s="175"/>
      <c r="ASB13" s="177"/>
      <c r="ASC13" s="175"/>
      <c r="ASE13" s="175"/>
      <c r="ASF13" s="177"/>
      <c r="ASG13" s="175"/>
      <c r="ASI13" s="175"/>
      <c r="ASJ13" s="177"/>
      <c r="ASK13" s="175"/>
      <c r="ASM13" s="175"/>
      <c r="ASN13" s="177"/>
      <c r="ASO13" s="175"/>
      <c r="ASQ13" s="175"/>
      <c r="ASR13" s="177"/>
      <c r="ASS13" s="175"/>
      <c r="ASU13" s="175"/>
      <c r="ASV13" s="177"/>
      <c r="ASW13" s="175"/>
      <c r="ASY13" s="175"/>
      <c r="ASZ13" s="177"/>
      <c r="ATA13" s="175"/>
      <c r="ATC13" s="175"/>
      <c r="ATD13" s="177"/>
      <c r="ATE13" s="175"/>
      <c r="ATG13" s="175"/>
      <c r="ATH13" s="177"/>
      <c r="ATI13" s="175"/>
      <c r="ATK13" s="175"/>
      <c r="ATL13" s="177"/>
      <c r="ATM13" s="175"/>
      <c r="ATO13" s="175"/>
      <c r="ATP13" s="177"/>
      <c r="ATQ13" s="175"/>
      <c r="ATS13" s="175"/>
      <c r="ATT13" s="177"/>
      <c r="ATU13" s="175"/>
      <c r="ATW13" s="175"/>
      <c r="ATX13" s="177"/>
      <c r="ATY13" s="175"/>
      <c r="AUA13" s="175"/>
      <c r="AUB13" s="177"/>
      <c r="AUC13" s="175"/>
      <c r="AUE13" s="175"/>
      <c r="AUF13" s="177"/>
      <c r="AUG13" s="175"/>
      <c r="AUI13" s="175"/>
      <c r="AUJ13" s="177"/>
      <c r="AUK13" s="175"/>
      <c r="AUM13" s="175"/>
      <c r="AUN13" s="177"/>
      <c r="AUO13" s="175"/>
      <c r="AUQ13" s="175"/>
      <c r="AUR13" s="177"/>
      <c r="AUS13" s="175"/>
      <c r="AUU13" s="175"/>
      <c r="AUV13" s="177"/>
      <c r="AUW13" s="175"/>
      <c r="AUY13" s="175"/>
      <c r="AUZ13" s="177"/>
      <c r="AVA13" s="175"/>
      <c r="AVC13" s="175"/>
      <c r="AVD13" s="177"/>
      <c r="AVE13" s="175"/>
      <c r="AVG13" s="175"/>
      <c r="AVH13" s="177"/>
      <c r="AVI13" s="175"/>
      <c r="AVK13" s="175"/>
      <c r="AVL13" s="177"/>
      <c r="AVM13" s="175"/>
      <c r="AVO13" s="175"/>
      <c r="AVP13" s="177"/>
      <c r="AVQ13" s="175"/>
      <c r="AVS13" s="175"/>
      <c r="AVT13" s="177"/>
      <c r="AVU13" s="175"/>
      <c r="AVW13" s="175"/>
      <c r="AVX13" s="177"/>
      <c r="AVY13" s="175"/>
      <c r="AWA13" s="175"/>
      <c r="AWB13" s="177"/>
      <c r="AWC13" s="175"/>
      <c r="AWE13" s="175"/>
      <c r="AWF13" s="177"/>
      <c r="AWG13" s="175"/>
      <c r="AWI13" s="175"/>
      <c r="AWJ13" s="177"/>
      <c r="AWK13" s="175"/>
      <c r="AWM13" s="175"/>
      <c r="AWN13" s="177"/>
      <c r="AWO13" s="175"/>
      <c r="AWQ13" s="175"/>
      <c r="AWR13" s="177"/>
      <c r="AWS13" s="175"/>
      <c r="AWU13" s="175"/>
      <c r="AWV13" s="177"/>
      <c r="AWW13" s="175"/>
      <c r="AWY13" s="175"/>
      <c r="AWZ13" s="177"/>
      <c r="AXA13" s="175"/>
      <c r="AXC13" s="175"/>
      <c r="AXD13" s="177"/>
      <c r="AXE13" s="175"/>
      <c r="AXG13" s="175"/>
      <c r="AXH13" s="177"/>
      <c r="AXI13" s="175"/>
      <c r="AXK13" s="175"/>
      <c r="AXL13" s="177"/>
      <c r="AXM13" s="175"/>
      <c r="AXO13" s="175"/>
      <c r="AXP13" s="177"/>
      <c r="AXQ13" s="175"/>
      <c r="AXS13" s="175"/>
      <c r="AXT13" s="177"/>
      <c r="AXU13" s="175"/>
      <c r="AXW13" s="175"/>
      <c r="AXX13" s="177"/>
      <c r="AXY13" s="175"/>
      <c r="AYA13" s="175"/>
      <c r="AYB13" s="177"/>
      <c r="AYC13" s="175"/>
      <c r="AYE13" s="175"/>
      <c r="AYF13" s="177"/>
      <c r="AYG13" s="175"/>
      <c r="AYI13" s="175"/>
      <c r="AYJ13" s="177"/>
      <c r="AYK13" s="175"/>
      <c r="AYM13" s="175"/>
      <c r="AYN13" s="177"/>
      <c r="AYO13" s="175"/>
      <c r="AYQ13" s="175"/>
      <c r="AYR13" s="177"/>
      <c r="AYS13" s="175"/>
      <c r="AYU13" s="175"/>
      <c r="AYV13" s="177"/>
      <c r="AYW13" s="175"/>
      <c r="AYY13" s="175"/>
      <c r="AYZ13" s="177"/>
      <c r="AZA13" s="175"/>
      <c r="AZC13" s="175"/>
      <c r="AZD13" s="177"/>
      <c r="AZE13" s="175"/>
      <c r="AZG13" s="175"/>
      <c r="AZH13" s="177"/>
      <c r="AZI13" s="175"/>
      <c r="AZK13" s="175"/>
      <c r="AZL13" s="177"/>
      <c r="AZM13" s="175"/>
      <c r="AZO13" s="175"/>
      <c r="AZP13" s="177"/>
      <c r="AZQ13" s="175"/>
      <c r="AZS13" s="175"/>
      <c r="AZT13" s="177"/>
      <c r="AZU13" s="175"/>
      <c r="AZW13" s="175"/>
      <c r="AZX13" s="177"/>
      <c r="AZY13" s="175"/>
      <c r="BAA13" s="175"/>
      <c r="BAB13" s="177"/>
      <c r="BAC13" s="175"/>
      <c r="BAE13" s="175"/>
      <c r="BAF13" s="177"/>
      <c r="BAG13" s="175"/>
      <c r="BAI13" s="175"/>
      <c r="BAJ13" s="177"/>
      <c r="BAK13" s="175"/>
      <c r="BAM13" s="175"/>
      <c r="BAN13" s="177"/>
      <c r="BAO13" s="175"/>
      <c r="BAQ13" s="175"/>
      <c r="BAR13" s="177"/>
      <c r="BAS13" s="175"/>
      <c r="BAU13" s="175"/>
      <c r="BAV13" s="177"/>
      <c r="BAW13" s="175"/>
      <c r="BAY13" s="175"/>
      <c r="BAZ13" s="177"/>
      <c r="BBA13" s="175"/>
      <c r="BBC13" s="175"/>
      <c r="BBD13" s="177"/>
      <c r="BBE13" s="175"/>
      <c r="BBG13" s="175"/>
      <c r="BBH13" s="177"/>
      <c r="BBI13" s="175"/>
      <c r="BBK13" s="175"/>
      <c r="BBL13" s="177"/>
      <c r="BBM13" s="175"/>
      <c r="BBO13" s="175"/>
      <c r="BBP13" s="177"/>
      <c r="BBQ13" s="175"/>
      <c r="BBS13" s="175"/>
      <c r="BBT13" s="177"/>
      <c r="BBU13" s="175"/>
      <c r="BBW13" s="175"/>
      <c r="BBX13" s="177"/>
      <c r="BBY13" s="175"/>
      <c r="BCA13" s="175"/>
      <c r="BCB13" s="177"/>
      <c r="BCC13" s="175"/>
      <c r="BCE13" s="175"/>
      <c r="BCF13" s="177"/>
      <c r="BCG13" s="175"/>
      <c r="BCI13" s="175"/>
      <c r="BCJ13" s="177"/>
      <c r="BCK13" s="175"/>
      <c r="BCM13" s="175"/>
      <c r="BCN13" s="177"/>
      <c r="BCO13" s="175"/>
      <c r="BCQ13" s="175"/>
      <c r="BCR13" s="177"/>
      <c r="BCS13" s="175"/>
      <c r="BCU13" s="175"/>
      <c r="BCV13" s="177"/>
      <c r="BCW13" s="175"/>
      <c r="BCY13" s="175"/>
      <c r="BCZ13" s="177"/>
      <c r="BDA13" s="175"/>
      <c r="BDC13" s="175"/>
      <c r="BDD13" s="177"/>
      <c r="BDE13" s="175"/>
      <c r="BDG13" s="175"/>
      <c r="BDH13" s="177"/>
      <c r="BDI13" s="175"/>
      <c r="BDK13" s="175"/>
      <c r="BDL13" s="177"/>
      <c r="BDM13" s="175"/>
      <c r="BDO13" s="175"/>
      <c r="BDP13" s="177"/>
      <c r="BDQ13" s="175"/>
      <c r="BDS13" s="175"/>
      <c r="BDT13" s="177"/>
      <c r="BDU13" s="175"/>
      <c r="BDW13" s="175"/>
      <c r="BDX13" s="177"/>
      <c r="BDY13" s="175"/>
      <c r="BEA13" s="175"/>
      <c r="BEB13" s="177"/>
      <c r="BEC13" s="175"/>
      <c r="BEE13" s="175"/>
      <c r="BEF13" s="177"/>
      <c r="BEG13" s="175"/>
      <c r="BEI13" s="175"/>
      <c r="BEJ13" s="177"/>
      <c r="BEK13" s="175"/>
      <c r="BEM13" s="175"/>
      <c r="BEN13" s="177"/>
      <c r="BEO13" s="175"/>
      <c r="BEQ13" s="175"/>
      <c r="BER13" s="177"/>
      <c r="BES13" s="175"/>
      <c r="BEU13" s="175"/>
      <c r="BEV13" s="177"/>
      <c r="BEW13" s="175"/>
      <c r="BEY13" s="175"/>
      <c r="BEZ13" s="177"/>
      <c r="BFA13" s="175"/>
      <c r="BFC13" s="175"/>
      <c r="BFD13" s="177"/>
      <c r="BFE13" s="175"/>
      <c r="BFG13" s="175"/>
      <c r="BFH13" s="177"/>
      <c r="BFI13" s="175"/>
      <c r="BFK13" s="175"/>
      <c r="BFL13" s="177"/>
      <c r="BFM13" s="175"/>
      <c r="BFO13" s="175"/>
      <c r="BFP13" s="177"/>
      <c r="BFQ13" s="175"/>
      <c r="BFS13" s="175"/>
      <c r="BFT13" s="177"/>
      <c r="BFU13" s="175"/>
      <c r="BFW13" s="175"/>
      <c r="BFX13" s="177"/>
      <c r="BFY13" s="175"/>
      <c r="BGA13" s="175"/>
      <c r="BGB13" s="177"/>
      <c r="BGC13" s="175"/>
      <c r="BGE13" s="175"/>
      <c r="BGF13" s="177"/>
      <c r="BGG13" s="175"/>
      <c r="BGI13" s="175"/>
      <c r="BGJ13" s="177"/>
      <c r="BGK13" s="175"/>
      <c r="BGM13" s="175"/>
      <c r="BGN13" s="177"/>
      <c r="BGO13" s="175"/>
      <c r="BGQ13" s="175"/>
      <c r="BGR13" s="177"/>
      <c r="BGS13" s="175"/>
      <c r="BGU13" s="175"/>
      <c r="BGV13" s="177"/>
      <c r="BGW13" s="175"/>
      <c r="BGY13" s="175"/>
      <c r="BGZ13" s="177"/>
      <c r="BHA13" s="175"/>
      <c r="BHC13" s="175"/>
      <c r="BHD13" s="177"/>
      <c r="BHE13" s="175"/>
      <c r="BHG13" s="175"/>
      <c r="BHH13" s="177"/>
      <c r="BHI13" s="175"/>
      <c r="BHK13" s="175"/>
      <c r="BHL13" s="177"/>
      <c r="BHM13" s="175"/>
      <c r="BHO13" s="175"/>
      <c r="BHP13" s="177"/>
      <c r="BHQ13" s="175"/>
      <c r="BHS13" s="175"/>
      <c r="BHT13" s="177"/>
      <c r="BHU13" s="175"/>
      <c r="BHW13" s="175"/>
      <c r="BHX13" s="177"/>
      <c r="BHY13" s="175"/>
      <c r="BIA13" s="175"/>
      <c r="BIB13" s="177"/>
      <c r="BIC13" s="175"/>
      <c r="BIE13" s="175"/>
      <c r="BIF13" s="177"/>
      <c r="BIG13" s="175"/>
      <c r="BII13" s="175"/>
      <c r="BIJ13" s="177"/>
      <c r="BIK13" s="175"/>
      <c r="BIM13" s="175"/>
      <c r="BIN13" s="177"/>
      <c r="BIO13" s="175"/>
      <c r="BIQ13" s="175"/>
      <c r="BIR13" s="177"/>
      <c r="BIS13" s="175"/>
      <c r="BIU13" s="175"/>
      <c r="BIV13" s="177"/>
      <c r="BIW13" s="175"/>
      <c r="BIY13" s="175"/>
      <c r="BIZ13" s="177"/>
      <c r="BJA13" s="175"/>
      <c r="BJC13" s="175"/>
      <c r="BJD13" s="177"/>
      <c r="BJE13" s="175"/>
      <c r="BJG13" s="175"/>
      <c r="BJH13" s="177"/>
      <c r="BJI13" s="175"/>
      <c r="BJK13" s="175"/>
      <c r="BJL13" s="177"/>
      <c r="BJM13" s="175"/>
      <c r="BJO13" s="175"/>
      <c r="BJP13" s="177"/>
      <c r="BJQ13" s="175"/>
      <c r="BJS13" s="175"/>
      <c r="BJT13" s="177"/>
      <c r="BJU13" s="175"/>
      <c r="BJW13" s="175"/>
      <c r="BJX13" s="177"/>
      <c r="BJY13" s="175"/>
      <c r="BKA13" s="175"/>
      <c r="BKB13" s="177"/>
      <c r="BKC13" s="175"/>
      <c r="BKE13" s="175"/>
      <c r="BKF13" s="177"/>
      <c r="BKG13" s="175"/>
      <c r="BKI13" s="175"/>
      <c r="BKJ13" s="177"/>
      <c r="BKK13" s="175"/>
      <c r="BKM13" s="175"/>
      <c r="BKN13" s="177"/>
      <c r="BKO13" s="175"/>
      <c r="BKQ13" s="175"/>
      <c r="BKR13" s="177"/>
      <c r="BKS13" s="175"/>
      <c r="BKU13" s="175"/>
      <c r="BKV13" s="177"/>
      <c r="BKW13" s="175"/>
      <c r="BKY13" s="175"/>
      <c r="BKZ13" s="177"/>
      <c r="BLA13" s="175"/>
      <c r="BLC13" s="175"/>
      <c r="BLD13" s="177"/>
      <c r="BLE13" s="175"/>
      <c r="BLG13" s="175"/>
      <c r="BLH13" s="177"/>
      <c r="BLI13" s="175"/>
      <c r="BLK13" s="175"/>
      <c r="BLL13" s="177"/>
      <c r="BLM13" s="175"/>
      <c r="BLO13" s="175"/>
      <c r="BLP13" s="177"/>
      <c r="BLQ13" s="175"/>
      <c r="BLS13" s="175"/>
      <c r="BLT13" s="177"/>
      <c r="BLU13" s="175"/>
      <c r="BLW13" s="175"/>
      <c r="BLX13" s="177"/>
      <c r="BLY13" s="175"/>
      <c r="BMA13" s="175"/>
      <c r="BMB13" s="177"/>
      <c r="BMC13" s="175"/>
      <c r="BME13" s="175"/>
      <c r="BMF13" s="177"/>
      <c r="BMG13" s="175"/>
      <c r="BMI13" s="175"/>
      <c r="BMJ13" s="177"/>
      <c r="BMK13" s="175"/>
      <c r="BMM13" s="175"/>
      <c r="BMN13" s="177"/>
      <c r="BMO13" s="175"/>
      <c r="BMQ13" s="175"/>
      <c r="BMR13" s="177"/>
      <c r="BMS13" s="175"/>
      <c r="BMU13" s="175"/>
      <c r="BMV13" s="177"/>
      <c r="BMW13" s="175"/>
      <c r="BMY13" s="175"/>
      <c r="BMZ13" s="177"/>
      <c r="BNA13" s="175"/>
      <c r="BNC13" s="175"/>
      <c r="BND13" s="177"/>
      <c r="BNE13" s="175"/>
      <c r="BNG13" s="175"/>
      <c r="BNH13" s="177"/>
      <c r="BNI13" s="175"/>
      <c r="BNK13" s="175"/>
      <c r="BNL13" s="177"/>
      <c r="BNM13" s="175"/>
      <c r="BNO13" s="175"/>
      <c r="BNP13" s="177"/>
      <c r="BNQ13" s="175"/>
      <c r="BNS13" s="175"/>
      <c r="BNT13" s="177"/>
      <c r="BNU13" s="175"/>
      <c r="BNW13" s="175"/>
      <c r="BNX13" s="177"/>
      <c r="BNY13" s="175"/>
      <c r="BOA13" s="175"/>
      <c r="BOB13" s="177"/>
      <c r="BOC13" s="175"/>
      <c r="BOE13" s="175"/>
      <c r="BOF13" s="177"/>
      <c r="BOG13" s="175"/>
      <c r="BOI13" s="175"/>
      <c r="BOJ13" s="177"/>
      <c r="BOK13" s="175"/>
      <c r="BOM13" s="175"/>
      <c r="BON13" s="177"/>
      <c r="BOO13" s="175"/>
      <c r="BOQ13" s="175"/>
      <c r="BOR13" s="177"/>
      <c r="BOS13" s="175"/>
      <c r="BOU13" s="175"/>
      <c r="BOV13" s="177"/>
      <c r="BOW13" s="175"/>
      <c r="BOY13" s="175"/>
      <c r="BOZ13" s="177"/>
      <c r="BPA13" s="175"/>
      <c r="BPC13" s="175"/>
      <c r="BPD13" s="177"/>
      <c r="BPE13" s="175"/>
      <c r="BPG13" s="175"/>
      <c r="BPH13" s="177"/>
      <c r="BPI13" s="175"/>
      <c r="BPK13" s="175"/>
      <c r="BPL13" s="177"/>
      <c r="BPM13" s="175"/>
      <c r="BPO13" s="175"/>
      <c r="BPP13" s="177"/>
      <c r="BPQ13" s="175"/>
      <c r="BPS13" s="175"/>
      <c r="BPT13" s="177"/>
      <c r="BPU13" s="175"/>
      <c r="BPW13" s="175"/>
      <c r="BPX13" s="177"/>
      <c r="BPY13" s="175"/>
      <c r="BQA13" s="175"/>
      <c r="BQB13" s="177"/>
      <c r="BQC13" s="175"/>
      <c r="BQE13" s="175"/>
      <c r="BQF13" s="177"/>
      <c r="BQG13" s="175"/>
      <c r="BQI13" s="175"/>
      <c r="BQJ13" s="177"/>
      <c r="BQK13" s="175"/>
      <c r="BQM13" s="175"/>
      <c r="BQN13" s="177"/>
      <c r="BQO13" s="175"/>
      <c r="BQQ13" s="175"/>
      <c r="BQR13" s="177"/>
      <c r="BQS13" s="175"/>
      <c r="BQU13" s="175"/>
      <c r="BQV13" s="177"/>
      <c r="BQW13" s="175"/>
      <c r="BQY13" s="175"/>
      <c r="BQZ13" s="177"/>
      <c r="BRA13" s="175"/>
      <c r="BRC13" s="175"/>
      <c r="BRD13" s="177"/>
      <c r="BRE13" s="175"/>
      <c r="BRG13" s="175"/>
      <c r="BRH13" s="177"/>
      <c r="BRI13" s="175"/>
      <c r="BRK13" s="175"/>
      <c r="BRL13" s="177"/>
      <c r="BRM13" s="175"/>
      <c r="BRO13" s="175"/>
      <c r="BRP13" s="177"/>
      <c r="BRQ13" s="175"/>
      <c r="BRS13" s="175"/>
      <c r="BRT13" s="177"/>
      <c r="BRU13" s="175"/>
      <c r="BRW13" s="175"/>
      <c r="BRX13" s="177"/>
      <c r="BRY13" s="175"/>
      <c r="BSA13" s="175"/>
      <c r="BSB13" s="177"/>
      <c r="BSC13" s="175"/>
      <c r="BSE13" s="175"/>
      <c r="BSF13" s="177"/>
      <c r="BSG13" s="175"/>
      <c r="BSI13" s="175"/>
      <c r="BSJ13" s="177"/>
      <c r="BSK13" s="175"/>
      <c r="BSM13" s="175"/>
      <c r="BSN13" s="177"/>
      <c r="BSO13" s="175"/>
      <c r="BSQ13" s="175"/>
      <c r="BSR13" s="177"/>
      <c r="BSS13" s="175"/>
      <c r="BSU13" s="175"/>
      <c r="BSV13" s="177"/>
      <c r="BSW13" s="175"/>
      <c r="BSY13" s="175"/>
      <c r="BSZ13" s="177"/>
      <c r="BTA13" s="175"/>
      <c r="BTC13" s="175"/>
      <c r="BTD13" s="177"/>
      <c r="BTE13" s="175"/>
      <c r="BTG13" s="175"/>
      <c r="BTH13" s="177"/>
      <c r="BTI13" s="175"/>
      <c r="BTK13" s="175"/>
      <c r="BTL13" s="177"/>
      <c r="BTM13" s="175"/>
      <c r="BTO13" s="175"/>
      <c r="BTP13" s="177"/>
      <c r="BTQ13" s="175"/>
      <c r="BTS13" s="175"/>
      <c r="BTT13" s="177"/>
      <c r="BTU13" s="175"/>
      <c r="BTW13" s="175"/>
      <c r="BTX13" s="177"/>
      <c r="BTY13" s="175"/>
      <c r="BUA13" s="175"/>
      <c r="BUB13" s="177"/>
      <c r="BUC13" s="175"/>
      <c r="BUE13" s="175"/>
      <c r="BUF13" s="177"/>
      <c r="BUG13" s="175"/>
      <c r="BUI13" s="175"/>
      <c r="BUJ13" s="177"/>
      <c r="BUK13" s="175"/>
      <c r="BUM13" s="175"/>
      <c r="BUN13" s="177"/>
      <c r="BUO13" s="175"/>
      <c r="BUQ13" s="175"/>
      <c r="BUR13" s="177"/>
      <c r="BUS13" s="175"/>
      <c r="BUU13" s="175"/>
      <c r="BUV13" s="177"/>
      <c r="BUW13" s="175"/>
      <c r="BUY13" s="175"/>
      <c r="BUZ13" s="177"/>
      <c r="BVA13" s="175"/>
      <c r="BVC13" s="175"/>
      <c r="BVD13" s="177"/>
      <c r="BVE13" s="175"/>
      <c r="BVG13" s="175"/>
      <c r="BVH13" s="177"/>
      <c r="BVI13" s="175"/>
      <c r="BVK13" s="175"/>
      <c r="BVL13" s="177"/>
      <c r="BVM13" s="175"/>
      <c r="BVO13" s="175"/>
      <c r="BVP13" s="177"/>
      <c r="BVQ13" s="175"/>
      <c r="BVS13" s="175"/>
      <c r="BVT13" s="177"/>
      <c r="BVU13" s="175"/>
      <c r="BVW13" s="175"/>
      <c r="BVX13" s="177"/>
      <c r="BVY13" s="175"/>
      <c r="BWA13" s="175"/>
      <c r="BWB13" s="177"/>
      <c r="BWC13" s="175"/>
      <c r="BWE13" s="175"/>
      <c r="BWF13" s="177"/>
      <c r="BWG13" s="175"/>
      <c r="BWI13" s="175"/>
      <c r="BWJ13" s="177"/>
      <c r="BWK13" s="175"/>
      <c r="BWM13" s="175"/>
      <c r="BWN13" s="177"/>
      <c r="BWO13" s="175"/>
      <c r="BWQ13" s="175"/>
      <c r="BWR13" s="177"/>
      <c r="BWS13" s="175"/>
      <c r="BWU13" s="175"/>
      <c r="BWV13" s="177"/>
      <c r="BWW13" s="175"/>
      <c r="BWY13" s="175"/>
      <c r="BWZ13" s="177"/>
      <c r="BXA13" s="175"/>
      <c r="BXC13" s="175"/>
      <c r="BXD13" s="177"/>
      <c r="BXE13" s="175"/>
      <c r="BXG13" s="175"/>
      <c r="BXH13" s="177"/>
      <c r="BXI13" s="175"/>
      <c r="BXK13" s="175"/>
      <c r="BXL13" s="177"/>
      <c r="BXM13" s="175"/>
      <c r="BXO13" s="175"/>
      <c r="BXP13" s="177"/>
      <c r="BXQ13" s="175"/>
      <c r="BXS13" s="175"/>
      <c r="BXT13" s="177"/>
      <c r="BXU13" s="175"/>
      <c r="BXW13" s="175"/>
      <c r="BXX13" s="177"/>
      <c r="BXY13" s="175"/>
      <c r="BYA13" s="175"/>
      <c r="BYB13" s="177"/>
      <c r="BYC13" s="175"/>
      <c r="BYE13" s="175"/>
      <c r="BYF13" s="177"/>
      <c r="BYG13" s="175"/>
      <c r="BYI13" s="175"/>
      <c r="BYJ13" s="177"/>
      <c r="BYK13" s="175"/>
      <c r="BYM13" s="175"/>
      <c r="BYN13" s="177"/>
      <c r="BYO13" s="175"/>
      <c r="BYQ13" s="175"/>
      <c r="BYR13" s="177"/>
      <c r="BYS13" s="175"/>
      <c r="BYU13" s="175"/>
      <c r="BYV13" s="177"/>
      <c r="BYW13" s="175"/>
      <c r="BYY13" s="175"/>
      <c r="BYZ13" s="177"/>
      <c r="BZA13" s="175"/>
      <c r="BZC13" s="175"/>
      <c r="BZD13" s="177"/>
      <c r="BZE13" s="175"/>
      <c r="BZG13" s="175"/>
      <c r="BZH13" s="177"/>
      <c r="BZI13" s="175"/>
      <c r="BZK13" s="175"/>
      <c r="BZL13" s="177"/>
      <c r="BZM13" s="175"/>
      <c r="BZO13" s="175"/>
      <c r="BZP13" s="177"/>
      <c r="BZQ13" s="175"/>
      <c r="BZS13" s="175"/>
      <c r="BZT13" s="177"/>
      <c r="BZU13" s="175"/>
      <c r="BZW13" s="175"/>
      <c r="BZX13" s="177"/>
      <c r="BZY13" s="175"/>
      <c r="CAA13" s="175"/>
      <c r="CAB13" s="177"/>
      <c r="CAC13" s="175"/>
      <c r="CAE13" s="175"/>
      <c r="CAF13" s="177"/>
      <c r="CAG13" s="175"/>
      <c r="CAI13" s="175"/>
      <c r="CAJ13" s="177"/>
      <c r="CAK13" s="175"/>
      <c r="CAM13" s="175"/>
      <c r="CAN13" s="177"/>
      <c r="CAO13" s="175"/>
      <c r="CAQ13" s="175"/>
      <c r="CAR13" s="177"/>
      <c r="CAS13" s="175"/>
      <c r="CAU13" s="175"/>
      <c r="CAV13" s="177"/>
      <c r="CAW13" s="175"/>
      <c r="CAY13" s="175"/>
      <c r="CAZ13" s="177"/>
      <c r="CBA13" s="175"/>
      <c r="CBC13" s="175"/>
      <c r="CBD13" s="177"/>
      <c r="CBE13" s="175"/>
      <c r="CBG13" s="175"/>
      <c r="CBH13" s="177"/>
      <c r="CBI13" s="175"/>
      <c r="CBK13" s="175"/>
      <c r="CBL13" s="177"/>
      <c r="CBM13" s="175"/>
      <c r="CBO13" s="175"/>
      <c r="CBP13" s="177"/>
      <c r="CBQ13" s="175"/>
      <c r="CBS13" s="175"/>
      <c r="CBT13" s="177"/>
      <c r="CBU13" s="175"/>
      <c r="CBW13" s="175"/>
      <c r="CBX13" s="177"/>
      <c r="CBY13" s="175"/>
      <c r="CCA13" s="175"/>
      <c r="CCB13" s="177"/>
      <c r="CCC13" s="175"/>
      <c r="CCE13" s="175"/>
      <c r="CCF13" s="177"/>
      <c r="CCG13" s="175"/>
      <c r="CCI13" s="175"/>
      <c r="CCJ13" s="177"/>
      <c r="CCK13" s="175"/>
      <c r="CCM13" s="175"/>
      <c r="CCN13" s="177"/>
      <c r="CCO13" s="175"/>
      <c r="CCQ13" s="175"/>
      <c r="CCR13" s="177"/>
      <c r="CCS13" s="175"/>
      <c r="CCU13" s="175"/>
      <c r="CCV13" s="177"/>
      <c r="CCW13" s="175"/>
      <c r="CCY13" s="175"/>
      <c r="CCZ13" s="177"/>
      <c r="CDA13" s="175"/>
      <c r="CDC13" s="175"/>
      <c r="CDD13" s="177"/>
      <c r="CDE13" s="175"/>
      <c r="CDG13" s="175"/>
      <c r="CDH13" s="177"/>
      <c r="CDI13" s="175"/>
      <c r="CDK13" s="175"/>
      <c r="CDL13" s="177"/>
      <c r="CDM13" s="175"/>
      <c r="CDO13" s="175"/>
      <c r="CDP13" s="177"/>
      <c r="CDQ13" s="175"/>
      <c r="CDS13" s="175"/>
      <c r="CDT13" s="177"/>
      <c r="CDU13" s="175"/>
      <c r="CDW13" s="175"/>
      <c r="CDX13" s="177"/>
      <c r="CDY13" s="175"/>
      <c r="CEA13" s="175"/>
      <c r="CEB13" s="177"/>
      <c r="CEC13" s="175"/>
      <c r="CEE13" s="175"/>
      <c r="CEF13" s="177"/>
      <c r="CEG13" s="175"/>
      <c r="CEI13" s="175"/>
      <c r="CEJ13" s="177"/>
      <c r="CEK13" s="175"/>
      <c r="CEM13" s="175"/>
      <c r="CEN13" s="177"/>
      <c r="CEO13" s="175"/>
      <c r="CEQ13" s="175"/>
      <c r="CER13" s="177"/>
      <c r="CES13" s="175"/>
      <c r="CEU13" s="175"/>
      <c r="CEV13" s="177"/>
      <c r="CEW13" s="175"/>
      <c r="CEY13" s="175"/>
      <c r="CEZ13" s="177"/>
      <c r="CFA13" s="175"/>
      <c r="CFC13" s="175"/>
      <c r="CFD13" s="177"/>
      <c r="CFE13" s="175"/>
      <c r="CFG13" s="175"/>
      <c r="CFH13" s="177"/>
      <c r="CFI13" s="175"/>
      <c r="CFK13" s="175"/>
      <c r="CFL13" s="177"/>
      <c r="CFM13" s="175"/>
      <c r="CFO13" s="175"/>
      <c r="CFP13" s="177"/>
      <c r="CFQ13" s="175"/>
      <c r="CFS13" s="175"/>
      <c r="CFT13" s="177"/>
      <c r="CFU13" s="175"/>
      <c r="CFW13" s="175"/>
      <c r="CFX13" s="177"/>
      <c r="CFY13" s="175"/>
      <c r="CGA13" s="175"/>
      <c r="CGB13" s="177"/>
      <c r="CGC13" s="175"/>
      <c r="CGE13" s="175"/>
      <c r="CGF13" s="177"/>
      <c r="CGG13" s="175"/>
      <c r="CGI13" s="175"/>
      <c r="CGJ13" s="177"/>
      <c r="CGK13" s="175"/>
      <c r="CGM13" s="175"/>
      <c r="CGN13" s="177"/>
      <c r="CGO13" s="175"/>
      <c r="CGQ13" s="175"/>
      <c r="CGR13" s="177"/>
      <c r="CGS13" s="175"/>
      <c r="CGU13" s="175"/>
      <c r="CGV13" s="177"/>
      <c r="CGW13" s="175"/>
      <c r="CGY13" s="175"/>
      <c r="CGZ13" s="177"/>
      <c r="CHA13" s="175"/>
      <c r="CHC13" s="175"/>
      <c r="CHD13" s="177"/>
      <c r="CHE13" s="175"/>
      <c r="CHG13" s="175"/>
      <c r="CHH13" s="177"/>
      <c r="CHI13" s="175"/>
      <c r="CHK13" s="175"/>
      <c r="CHL13" s="177"/>
      <c r="CHM13" s="175"/>
      <c r="CHO13" s="175"/>
      <c r="CHP13" s="177"/>
      <c r="CHQ13" s="175"/>
      <c r="CHS13" s="175"/>
      <c r="CHT13" s="177"/>
      <c r="CHU13" s="175"/>
      <c r="CHW13" s="175"/>
      <c r="CHX13" s="177"/>
      <c r="CHY13" s="175"/>
      <c r="CIA13" s="175"/>
      <c r="CIB13" s="177"/>
      <c r="CIC13" s="175"/>
      <c r="CIE13" s="175"/>
      <c r="CIF13" s="177"/>
      <c r="CIG13" s="175"/>
      <c r="CII13" s="175"/>
      <c r="CIJ13" s="177"/>
      <c r="CIK13" s="175"/>
      <c r="CIM13" s="175"/>
      <c r="CIN13" s="177"/>
      <c r="CIO13" s="175"/>
      <c r="CIQ13" s="175"/>
      <c r="CIR13" s="177"/>
      <c r="CIS13" s="175"/>
      <c r="CIU13" s="175"/>
      <c r="CIV13" s="177"/>
      <c r="CIW13" s="175"/>
      <c r="CIY13" s="175"/>
      <c r="CIZ13" s="177"/>
      <c r="CJA13" s="175"/>
      <c r="CJC13" s="175"/>
      <c r="CJD13" s="177"/>
      <c r="CJE13" s="175"/>
      <c r="CJG13" s="175"/>
      <c r="CJH13" s="177"/>
      <c r="CJI13" s="175"/>
      <c r="CJK13" s="175"/>
      <c r="CJL13" s="177"/>
      <c r="CJM13" s="175"/>
      <c r="CJO13" s="175"/>
      <c r="CJP13" s="177"/>
      <c r="CJQ13" s="175"/>
      <c r="CJS13" s="175"/>
      <c r="CJT13" s="177"/>
      <c r="CJU13" s="175"/>
      <c r="CJW13" s="175"/>
      <c r="CJX13" s="177"/>
      <c r="CJY13" s="175"/>
      <c r="CKA13" s="175"/>
      <c r="CKB13" s="177"/>
      <c r="CKC13" s="175"/>
      <c r="CKE13" s="175"/>
      <c r="CKF13" s="177"/>
      <c r="CKG13" s="175"/>
      <c r="CKI13" s="175"/>
      <c r="CKJ13" s="177"/>
      <c r="CKK13" s="175"/>
      <c r="CKM13" s="175"/>
      <c r="CKN13" s="177"/>
      <c r="CKO13" s="175"/>
      <c r="CKQ13" s="175"/>
      <c r="CKR13" s="177"/>
      <c r="CKS13" s="175"/>
      <c r="CKU13" s="175"/>
      <c r="CKV13" s="177"/>
      <c r="CKW13" s="175"/>
      <c r="CKY13" s="175"/>
      <c r="CKZ13" s="177"/>
      <c r="CLA13" s="175"/>
      <c r="CLC13" s="175"/>
      <c r="CLD13" s="177"/>
      <c r="CLE13" s="175"/>
      <c r="CLG13" s="175"/>
      <c r="CLH13" s="177"/>
      <c r="CLI13" s="175"/>
      <c r="CLK13" s="175"/>
      <c r="CLL13" s="177"/>
      <c r="CLM13" s="175"/>
      <c r="CLO13" s="175"/>
      <c r="CLP13" s="177"/>
      <c r="CLQ13" s="175"/>
      <c r="CLS13" s="175"/>
      <c r="CLT13" s="177"/>
      <c r="CLU13" s="175"/>
      <c r="CLW13" s="175"/>
      <c r="CLX13" s="177"/>
      <c r="CLY13" s="175"/>
      <c r="CMA13" s="175"/>
      <c r="CMB13" s="177"/>
      <c r="CMC13" s="175"/>
      <c r="CME13" s="175"/>
      <c r="CMF13" s="177"/>
      <c r="CMG13" s="175"/>
      <c r="CMI13" s="175"/>
      <c r="CMJ13" s="177"/>
      <c r="CMK13" s="175"/>
      <c r="CMM13" s="175"/>
      <c r="CMN13" s="177"/>
      <c r="CMO13" s="175"/>
      <c r="CMQ13" s="175"/>
      <c r="CMR13" s="177"/>
      <c r="CMS13" s="175"/>
      <c r="CMU13" s="175"/>
      <c r="CMV13" s="177"/>
      <c r="CMW13" s="175"/>
      <c r="CMY13" s="175"/>
      <c r="CMZ13" s="177"/>
      <c r="CNA13" s="175"/>
      <c r="CNC13" s="175"/>
      <c r="CND13" s="177"/>
      <c r="CNE13" s="175"/>
      <c r="CNG13" s="175"/>
      <c r="CNH13" s="177"/>
      <c r="CNI13" s="175"/>
      <c r="CNK13" s="175"/>
      <c r="CNL13" s="177"/>
      <c r="CNM13" s="175"/>
      <c r="CNO13" s="175"/>
      <c r="CNP13" s="177"/>
      <c r="CNQ13" s="175"/>
      <c r="CNS13" s="175"/>
      <c r="CNT13" s="177"/>
      <c r="CNU13" s="175"/>
      <c r="CNW13" s="175"/>
      <c r="CNX13" s="177"/>
      <c r="CNY13" s="175"/>
      <c r="COA13" s="175"/>
      <c r="COB13" s="177"/>
      <c r="COC13" s="175"/>
      <c r="COE13" s="175"/>
      <c r="COF13" s="177"/>
      <c r="COG13" s="175"/>
      <c r="COI13" s="175"/>
      <c r="COJ13" s="177"/>
      <c r="COK13" s="175"/>
      <c r="COM13" s="175"/>
      <c r="CON13" s="177"/>
      <c r="COO13" s="175"/>
      <c r="COQ13" s="175"/>
      <c r="COR13" s="177"/>
      <c r="COS13" s="175"/>
      <c r="COU13" s="175"/>
      <c r="COV13" s="177"/>
      <c r="COW13" s="175"/>
      <c r="COY13" s="175"/>
      <c r="COZ13" s="177"/>
      <c r="CPA13" s="175"/>
      <c r="CPC13" s="175"/>
      <c r="CPD13" s="177"/>
      <c r="CPE13" s="175"/>
      <c r="CPG13" s="175"/>
      <c r="CPH13" s="177"/>
      <c r="CPI13" s="175"/>
      <c r="CPK13" s="175"/>
      <c r="CPL13" s="177"/>
      <c r="CPM13" s="175"/>
      <c r="CPO13" s="175"/>
      <c r="CPP13" s="177"/>
      <c r="CPQ13" s="175"/>
      <c r="CPS13" s="175"/>
      <c r="CPT13" s="177"/>
      <c r="CPU13" s="175"/>
      <c r="CPW13" s="175"/>
      <c r="CPX13" s="177"/>
      <c r="CPY13" s="175"/>
      <c r="CQA13" s="175"/>
      <c r="CQB13" s="177"/>
      <c r="CQC13" s="175"/>
      <c r="CQE13" s="175"/>
      <c r="CQF13" s="177"/>
      <c r="CQG13" s="175"/>
      <c r="CQI13" s="175"/>
      <c r="CQJ13" s="177"/>
      <c r="CQK13" s="175"/>
      <c r="CQM13" s="175"/>
      <c r="CQN13" s="177"/>
      <c r="CQO13" s="175"/>
      <c r="CQQ13" s="175"/>
      <c r="CQR13" s="177"/>
      <c r="CQS13" s="175"/>
      <c r="CQU13" s="175"/>
      <c r="CQV13" s="177"/>
      <c r="CQW13" s="175"/>
      <c r="CQY13" s="175"/>
      <c r="CQZ13" s="177"/>
      <c r="CRA13" s="175"/>
      <c r="CRC13" s="175"/>
      <c r="CRD13" s="177"/>
      <c r="CRE13" s="175"/>
      <c r="CRG13" s="175"/>
      <c r="CRH13" s="177"/>
      <c r="CRI13" s="175"/>
      <c r="CRK13" s="175"/>
      <c r="CRL13" s="177"/>
      <c r="CRM13" s="175"/>
      <c r="CRO13" s="175"/>
      <c r="CRP13" s="177"/>
      <c r="CRQ13" s="175"/>
      <c r="CRS13" s="175"/>
      <c r="CRT13" s="177"/>
      <c r="CRU13" s="175"/>
      <c r="CRW13" s="175"/>
      <c r="CRX13" s="177"/>
      <c r="CRY13" s="175"/>
      <c r="CSA13" s="175"/>
      <c r="CSB13" s="177"/>
      <c r="CSC13" s="175"/>
      <c r="CSE13" s="175"/>
      <c r="CSF13" s="177"/>
      <c r="CSG13" s="175"/>
      <c r="CSI13" s="175"/>
      <c r="CSJ13" s="177"/>
      <c r="CSK13" s="175"/>
      <c r="CSM13" s="175"/>
      <c r="CSN13" s="177"/>
      <c r="CSO13" s="175"/>
      <c r="CSQ13" s="175"/>
      <c r="CSR13" s="177"/>
      <c r="CSS13" s="175"/>
      <c r="CSU13" s="175"/>
      <c r="CSV13" s="177"/>
      <c r="CSW13" s="175"/>
      <c r="CSY13" s="175"/>
      <c r="CSZ13" s="177"/>
      <c r="CTA13" s="175"/>
      <c r="CTC13" s="175"/>
      <c r="CTD13" s="177"/>
      <c r="CTE13" s="175"/>
      <c r="CTG13" s="175"/>
      <c r="CTH13" s="177"/>
      <c r="CTI13" s="175"/>
      <c r="CTK13" s="175"/>
      <c r="CTL13" s="177"/>
      <c r="CTM13" s="175"/>
      <c r="CTO13" s="175"/>
      <c r="CTP13" s="177"/>
      <c r="CTQ13" s="175"/>
      <c r="CTS13" s="175"/>
      <c r="CTT13" s="177"/>
      <c r="CTU13" s="175"/>
      <c r="CTW13" s="175"/>
      <c r="CTX13" s="177"/>
      <c r="CTY13" s="175"/>
      <c r="CUA13" s="175"/>
      <c r="CUB13" s="177"/>
      <c r="CUC13" s="175"/>
      <c r="CUE13" s="175"/>
      <c r="CUF13" s="177"/>
      <c r="CUG13" s="175"/>
      <c r="CUI13" s="175"/>
      <c r="CUJ13" s="177"/>
      <c r="CUK13" s="175"/>
      <c r="CUM13" s="175"/>
      <c r="CUN13" s="177"/>
      <c r="CUO13" s="175"/>
      <c r="CUQ13" s="175"/>
      <c r="CUR13" s="177"/>
      <c r="CUS13" s="175"/>
      <c r="CUU13" s="175"/>
      <c r="CUV13" s="177"/>
      <c r="CUW13" s="175"/>
      <c r="CUY13" s="175"/>
      <c r="CUZ13" s="177"/>
      <c r="CVA13" s="175"/>
      <c r="CVC13" s="175"/>
      <c r="CVD13" s="177"/>
      <c r="CVE13" s="175"/>
      <c r="CVG13" s="175"/>
      <c r="CVH13" s="177"/>
      <c r="CVI13" s="175"/>
      <c r="CVK13" s="175"/>
      <c r="CVL13" s="177"/>
      <c r="CVM13" s="175"/>
      <c r="CVO13" s="175"/>
      <c r="CVP13" s="177"/>
      <c r="CVQ13" s="175"/>
      <c r="CVS13" s="175"/>
      <c r="CVT13" s="177"/>
      <c r="CVU13" s="175"/>
      <c r="CVW13" s="175"/>
      <c r="CVX13" s="177"/>
      <c r="CVY13" s="175"/>
      <c r="CWA13" s="175"/>
      <c r="CWB13" s="177"/>
      <c r="CWC13" s="175"/>
      <c r="CWE13" s="175"/>
      <c r="CWF13" s="177"/>
      <c r="CWG13" s="175"/>
      <c r="CWI13" s="175"/>
      <c r="CWJ13" s="177"/>
      <c r="CWK13" s="175"/>
      <c r="CWM13" s="175"/>
      <c r="CWN13" s="177"/>
      <c r="CWO13" s="175"/>
      <c r="CWQ13" s="175"/>
      <c r="CWR13" s="177"/>
      <c r="CWS13" s="175"/>
      <c r="CWU13" s="175"/>
      <c r="CWV13" s="177"/>
      <c r="CWW13" s="175"/>
      <c r="CWY13" s="175"/>
      <c r="CWZ13" s="177"/>
      <c r="CXA13" s="175"/>
      <c r="CXC13" s="175"/>
      <c r="CXD13" s="177"/>
      <c r="CXE13" s="175"/>
      <c r="CXG13" s="175"/>
      <c r="CXH13" s="177"/>
      <c r="CXI13" s="175"/>
      <c r="CXK13" s="175"/>
      <c r="CXL13" s="177"/>
      <c r="CXM13" s="175"/>
      <c r="CXO13" s="175"/>
      <c r="CXP13" s="177"/>
      <c r="CXQ13" s="175"/>
      <c r="CXS13" s="175"/>
      <c r="CXT13" s="177"/>
      <c r="CXU13" s="175"/>
      <c r="CXW13" s="175"/>
      <c r="CXX13" s="177"/>
      <c r="CXY13" s="175"/>
      <c r="CYA13" s="175"/>
      <c r="CYB13" s="177"/>
      <c r="CYC13" s="175"/>
      <c r="CYE13" s="175"/>
      <c r="CYF13" s="177"/>
      <c r="CYG13" s="175"/>
      <c r="CYI13" s="175"/>
      <c r="CYJ13" s="177"/>
      <c r="CYK13" s="175"/>
      <c r="CYM13" s="175"/>
      <c r="CYN13" s="177"/>
      <c r="CYO13" s="175"/>
      <c r="CYQ13" s="175"/>
      <c r="CYR13" s="177"/>
      <c r="CYS13" s="175"/>
      <c r="CYU13" s="175"/>
      <c r="CYV13" s="177"/>
      <c r="CYW13" s="175"/>
      <c r="CYY13" s="175"/>
      <c r="CYZ13" s="177"/>
      <c r="CZA13" s="175"/>
      <c r="CZC13" s="175"/>
      <c r="CZD13" s="177"/>
      <c r="CZE13" s="175"/>
      <c r="CZG13" s="175"/>
      <c r="CZH13" s="177"/>
      <c r="CZI13" s="175"/>
      <c r="CZK13" s="175"/>
      <c r="CZL13" s="177"/>
      <c r="CZM13" s="175"/>
      <c r="CZO13" s="175"/>
      <c r="CZP13" s="177"/>
      <c r="CZQ13" s="175"/>
      <c r="CZS13" s="175"/>
      <c r="CZT13" s="177"/>
      <c r="CZU13" s="175"/>
      <c r="CZW13" s="175"/>
      <c r="CZX13" s="177"/>
      <c r="CZY13" s="175"/>
      <c r="DAA13" s="175"/>
      <c r="DAB13" s="177"/>
      <c r="DAC13" s="175"/>
      <c r="DAE13" s="175"/>
      <c r="DAF13" s="177"/>
      <c r="DAG13" s="175"/>
      <c r="DAI13" s="175"/>
      <c r="DAJ13" s="177"/>
      <c r="DAK13" s="175"/>
      <c r="DAM13" s="175"/>
      <c r="DAN13" s="177"/>
      <c r="DAO13" s="175"/>
      <c r="DAQ13" s="175"/>
      <c r="DAR13" s="177"/>
      <c r="DAS13" s="175"/>
      <c r="DAU13" s="175"/>
      <c r="DAV13" s="177"/>
      <c r="DAW13" s="175"/>
      <c r="DAY13" s="175"/>
      <c r="DAZ13" s="177"/>
      <c r="DBA13" s="175"/>
      <c r="DBC13" s="175"/>
      <c r="DBD13" s="177"/>
      <c r="DBE13" s="175"/>
      <c r="DBG13" s="175"/>
      <c r="DBH13" s="177"/>
      <c r="DBI13" s="175"/>
      <c r="DBK13" s="175"/>
      <c r="DBL13" s="177"/>
      <c r="DBM13" s="175"/>
      <c r="DBO13" s="175"/>
      <c r="DBP13" s="177"/>
      <c r="DBQ13" s="175"/>
      <c r="DBS13" s="175"/>
      <c r="DBT13" s="177"/>
      <c r="DBU13" s="175"/>
      <c r="DBW13" s="175"/>
      <c r="DBX13" s="177"/>
      <c r="DBY13" s="175"/>
      <c r="DCA13" s="175"/>
      <c r="DCB13" s="177"/>
      <c r="DCC13" s="175"/>
      <c r="DCE13" s="175"/>
      <c r="DCF13" s="177"/>
      <c r="DCG13" s="175"/>
      <c r="DCI13" s="175"/>
      <c r="DCJ13" s="177"/>
      <c r="DCK13" s="175"/>
      <c r="DCM13" s="175"/>
      <c r="DCN13" s="177"/>
      <c r="DCO13" s="175"/>
      <c r="DCQ13" s="175"/>
      <c r="DCR13" s="177"/>
      <c r="DCS13" s="175"/>
      <c r="DCU13" s="175"/>
      <c r="DCV13" s="177"/>
      <c r="DCW13" s="175"/>
      <c r="DCY13" s="175"/>
      <c r="DCZ13" s="177"/>
      <c r="DDA13" s="175"/>
      <c r="DDC13" s="175"/>
      <c r="DDD13" s="177"/>
      <c r="DDE13" s="175"/>
      <c r="DDG13" s="175"/>
      <c r="DDH13" s="177"/>
      <c r="DDI13" s="175"/>
      <c r="DDK13" s="175"/>
      <c r="DDL13" s="177"/>
      <c r="DDM13" s="175"/>
      <c r="DDO13" s="175"/>
      <c r="DDP13" s="177"/>
      <c r="DDQ13" s="175"/>
      <c r="DDS13" s="175"/>
      <c r="DDT13" s="177"/>
      <c r="DDU13" s="175"/>
      <c r="DDW13" s="175"/>
      <c r="DDX13" s="177"/>
      <c r="DDY13" s="175"/>
      <c r="DEA13" s="175"/>
      <c r="DEB13" s="177"/>
      <c r="DEC13" s="175"/>
      <c r="DEE13" s="175"/>
      <c r="DEF13" s="177"/>
      <c r="DEG13" s="175"/>
      <c r="DEI13" s="175"/>
      <c r="DEJ13" s="177"/>
      <c r="DEK13" s="175"/>
      <c r="DEM13" s="175"/>
      <c r="DEN13" s="177"/>
      <c r="DEO13" s="175"/>
      <c r="DEQ13" s="175"/>
      <c r="DER13" s="177"/>
      <c r="DES13" s="175"/>
      <c r="DEU13" s="175"/>
      <c r="DEV13" s="177"/>
      <c r="DEW13" s="175"/>
      <c r="DEY13" s="175"/>
      <c r="DEZ13" s="177"/>
      <c r="DFA13" s="175"/>
      <c r="DFC13" s="175"/>
      <c r="DFD13" s="177"/>
      <c r="DFE13" s="175"/>
      <c r="DFG13" s="175"/>
      <c r="DFH13" s="177"/>
      <c r="DFI13" s="175"/>
      <c r="DFK13" s="175"/>
      <c r="DFL13" s="177"/>
      <c r="DFM13" s="175"/>
      <c r="DFO13" s="175"/>
      <c r="DFP13" s="177"/>
      <c r="DFQ13" s="175"/>
      <c r="DFS13" s="175"/>
      <c r="DFT13" s="177"/>
      <c r="DFU13" s="175"/>
      <c r="DFW13" s="175"/>
      <c r="DFX13" s="177"/>
      <c r="DFY13" s="175"/>
      <c r="DGA13" s="175"/>
      <c r="DGB13" s="177"/>
      <c r="DGC13" s="175"/>
      <c r="DGE13" s="175"/>
      <c r="DGF13" s="177"/>
      <c r="DGG13" s="175"/>
      <c r="DGI13" s="175"/>
      <c r="DGJ13" s="177"/>
      <c r="DGK13" s="175"/>
      <c r="DGM13" s="175"/>
      <c r="DGN13" s="177"/>
      <c r="DGO13" s="175"/>
      <c r="DGQ13" s="175"/>
      <c r="DGR13" s="177"/>
      <c r="DGS13" s="175"/>
      <c r="DGU13" s="175"/>
      <c r="DGV13" s="177"/>
      <c r="DGW13" s="175"/>
      <c r="DGY13" s="175"/>
      <c r="DGZ13" s="177"/>
      <c r="DHA13" s="175"/>
      <c r="DHC13" s="175"/>
      <c r="DHD13" s="177"/>
      <c r="DHE13" s="175"/>
      <c r="DHG13" s="175"/>
      <c r="DHH13" s="177"/>
      <c r="DHI13" s="175"/>
      <c r="DHK13" s="175"/>
      <c r="DHL13" s="177"/>
      <c r="DHM13" s="175"/>
      <c r="DHO13" s="175"/>
      <c r="DHP13" s="177"/>
      <c r="DHQ13" s="175"/>
      <c r="DHS13" s="175"/>
      <c r="DHT13" s="177"/>
      <c r="DHU13" s="175"/>
      <c r="DHW13" s="175"/>
      <c r="DHX13" s="177"/>
      <c r="DHY13" s="175"/>
      <c r="DIA13" s="175"/>
      <c r="DIB13" s="177"/>
      <c r="DIC13" s="175"/>
      <c r="DIE13" s="175"/>
      <c r="DIF13" s="177"/>
      <c r="DIG13" s="175"/>
      <c r="DII13" s="175"/>
      <c r="DIJ13" s="177"/>
      <c r="DIK13" s="175"/>
      <c r="DIM13" s="175"/>
      <c r="DIN13" s="177"/>
      <c r="DIO13" s="175"/>
      <c r="DIQ13" s="175"/>
      <c r="DIR13" s="177"/>
      <c r="DIS13" s="175"/>
      <c r="DIU13" s="175"/>
      <c r="DIV13" s="177"/>
      <c r="DIW13" s="175"/>
      <c r="DIY13" s="175"/>
      <c r="DIZ13" s="177"/>
      <c r="DJA13" s="175"/>
      <c r="DJC13" s="175"/>
      <c r="DJD13" s="177"/>
      <c r="DJE13" s="175"/>
      <c r="DJG13" s="175"/>
      <c r="DJH13" s="177"/>
      <c r="DJI13" s="175"/>
      <c r="DJK13" s="175"/>
      <c r="DJL13" s="177"/>
      <c r="DJM13" s="175"/>
      <c r="DJO13" s="175"/>
      <c r="DJP13" s="177"/>
      <c r="DJQ13" s="175"/>
      <c r="DJS13" s="175"/>
      <c r="DJT13" s="177"/>
      <c r="DJU13" s="175"/>
      <c r="DJW13" s="175"/>
      <c r="DJX13" s="177"/>
      <c r="DJY13" s="175"/>
      <c r="DKA13" s="175"/>
      <c r="DKB13" s="177"/>
      <c r="DKC13" s="175"/>
      <c r="DKE13" s="175"/>
      <c r="DKF13" s="177"/>
      <c r="DKG13" s="175"/>
      <c r="DKI13" s="175"/>
      <c r="DKJ13" s="177"/>
      <c r="DKK13" s="175"/>
      <c r="DKM13" s="175"/>
      <c r="DKN13" s="177"/>
      <c r="DKO13" s="175"/>
      <c r="DKQ13" s="175"/>
      <c r="DKR13" s="177"/>
      <c r="DKS13" s="175"/>
      <c r="DKU13" s="175"/>
      <c r="DKV13" s="177"/>
      <c r="DKW13" s="175"/>
      <c r="DKY13" s="175"/>
      <c r="DKZ13" s="177"/>
      <c r="DLA13" s="175"/>
      <c r="DLC13" s="175"/>
      <c r="DLD13" s="177"/>
      <c r="DLE13" s="175"/>
      <c r="DLG13" s="175"/>
      <c r="DLH13" s="177"/>
      <c r="DLI13" s="175"/>
      <c r="DLK13" s="175"/>
      <c r="DLL13" s="177"/>
      <c r="DLM13" s="175"/>
      <c r="DLO13" s="175"/>
      <c r="DLP13" s="177"/>
      <c r="DLQ13" s="175"/>
      <c r="DLS13" s="175"/>
      <c r="DLT13" s="177"/>
      <c r="DLU13" s="175"/>
      <c r="DLW13" s="175"/>
      <c r="DLX13" s="177"/>
      <c r="DLY13" s="175"/>
      <c r="DMA13" s="175"/>
      <c r="DMB13" s="177"/>
      <c r="DMC13" s="175"/>
      <c r="DME13" s="175"/>
      <c r="DMF13" s="177"/>
      <c r="DMG13" s="175"/>
      <c r="DMI13" s="175"/>
      <c r="DMJ13" s="177"/>
      <c r="DMK13" s="175"/>
      <c r="DMM13" s="175"/>
      <c r="DMN13" s="177"/>
      <c r="DMO13" s="175"/>
      <c r="DMQ13" s="175"/>
      <c r="DMR13" s="177"/>
      <c r="DMS13" s="175"/>
      <c r="DMU13" s="175"/>
      <c r="DMV13" s="177"/>
      <c r="DMW13" s="175"/>
      <c r="DMY13" s="175"/>
      <c r="DMZ13" s="177"/>
      <c r="DNA13" s="175"/>
      <c r="DNC13" s="175"/>
      <c r="DND13" s="177"/>
      <c r="DNE13" s="175"/>
      <c r="DNG13" s="175"/>
      <c r="DNH13" s="177"/>
      <c r="DNI13" s="175"/>
      <c r="DNK13" s="175"/>
      <c r="DNL13" s="177"/>
      <c r="DNM13" s="175"/>
      <c r="DNO13" s="175"/>
      <c r="DNP13" s="177"/>
      <c r="DNQ13" s="175"/>
      <c r="DNS13" s="175"/>
      <c r="DNT13" s="177"/>
      <c r="DNU13" s="175"/>
      <c r="DNW13" s="175"/>
      <c r="DNX13" s="177"/>
      <c r="DNY13" s="175"/>
      <c r="DOA13" s="175"/>
      <c r="DOB13" s="177"/>
      <c r="DOC13" s="175"/>
      <c r="DOE13" s="175"/>
      <c r="DOF13" s="177"/>
      <c r="DOG13" s="175"/>
      <c r="DOI13" s="175"/>
      <c r="DOJ13" s="177"/>
      <c r="DOK13" s="175"/>
      <c r="DOM13" s="175"/>
      <c r="DON13" s="177"/>
      <c r="DOO13" s="175"/>
      <c r="DOQ13" s="175"/>
      <c r="DOR13" s="177"/>
      <c r="DOS13" s="175"/>
      <c r="DOU13" s="175"/>
      <c r="DOV13" s="177"/>
      <c r="DOW13" s="175"/>
      <c r="DOY13" s="175"/>
      <c r="DOZ13" s="177"/>
      <c r="DPA13" s="175"/>
      <c r="DPC13" s="175"/>
      <c r="DPD13" s="177"/>
      <c r="DPE13" s="175"/>
      <c r="DPG13" s="175"/>
      <c r="DPH13" s="177"/>
      <c r="DPI13" s="175"/>
      <c r="DPK13" s="175"/>
      <c r="DPL13" s="177"/>
      <c r="DPM13" s="175"/>
      <c r="DPO13" s="175"/>
      <c r="DPP13" s="177"/>
      <c r="DPQ13" s="175"/>
      <c r="DPS13" s="175"/>
      <c r="DPT13" s="177"/>
      <c r="DPU13" s="175"/>
      <c r="DPW13" s="175"/>
      <c r="DPX13" s="177"/>
      <c r="DPY13" s="175"/>
      <c r="DQA13" s="175"/>
      <c r="DQB13" s="177"/>
      <c r="DQC13" s="175"/>
      <c r="DQE13" s="175"/>
      <c r="DQF13" s="177"/>
      <c r="DQG13" s="175"/>
      <c r="DQI13" s="175"/>
      <c r="DQJ13" s="177"/>
      <c r="DQK13" s="175"/>
      <c r="DQM13" s="175"/>
      <c r="DQN13" s="177"/>
      <c r="DQO13" s="175"/>
      <c r="DQQ13" s="175"/>
      <c r="DQR13" s="177"/>
      <c r="DQS13" s="175"/>
      <c r="DQU13" s="175"/>
      <c r="DQV13" s="177"/>
      <c r="DQW13" s="175"/>
      <c r="DQY13" s="175"/>
      <c r="DQZ13" s="177"/>
      <c r="DRA13" s="175"/>
      <c r="DRC13" s="175"/>
      <c r="DRD13" s="177"/>
      <c r="DRE13" s="175"/>
      <c r="DRG13" s="175"/>
      <c r="DRH13" s="177"/>
      <c r="DRI13" s="175"/>
      <c r="DRK13" s="175"/>
      <c r="DRL13" s="177"/>
      <c r="DRM13" s="175"/>
      <c r="DRO13" s="175"/>
      <c r="DRP13" s="177"/>
      <c r="DRQ13" s="175"/>
      <c r="DRS13" s="175"/>
      <c r="DRT13" s="177"/>
      <c r="DRU13" s="175"/>
      <c r="DRW13" s="175"/>
      <c r="DRX13" s="177"/>
      <c r="DRY13" s="175"/>
      <c r="DSA13" s="175"/>
      <c r="DSB13" s="177"/>
      <c r="DSC13" s="175"/>
      <c r="DSE13" s="175"/>
      <c r="DSF13" s="177"/>
      <c r="DSG13" s="175"/>
      <c r="DSI13" s="175"/>
      <c r="DSJ13" s="177"/>
      <c r="DSK13" s="175"/>
      <c r="DSM13" s="175"/>
      <c r="DSN13" s="177"/>
      <c r="DSO13" s="175"/>
      <c r="DSQ13" s="175"/>
      <c r="DSR13" s="177"/>
      <c r="DSS13" s="175"/>
      <c r="DSU13" s="175"/>
      <c r="DSV13" s="177"/>
      <c r="DSW13" s="175"/>
      <c r="DSY13" s="175"/>
      <c r="DSZ13" s="177"/>
      <c r="DTA13" s="175"/>
      <c r="DTC13" s="175"/>
      <c r="DTD13" s="177"/>
      <c r="DTE13" s="175"/>
      <c r="DTG13" s="175"/>
      <c r="DTH13" s="177"/>
      <c r="DTI13" s="175"/>
      <c r="DTK13" s="175"/>
      <c r="DTL13" s="177"/>
      <c r="DTM13" s="175"/>
      <c r="DTO13" s="175"/>
      <c r="DTP13" s="177"/>
      <c r="DTQ13" s="175"/>
      <c r="DTS13" s="175"/>
      <c r="DTT13" s="177"/>
      <c r="DTU13" s="175"/>
      <c r="DTW13" s="175"/>
      <c r="DTX13" s="177"/>
      <c r="DTY13" s="175"/>
      <c r="DUA13" s="175"/>
      <c r="DUB13" s="177"/>
      <c r="DUC13" s="175"/>
      <c r="DUE13" s="175"/>
      <c r="DUF13" s="177"/>
      <c r="DUG13" s="175"/>
      <c r="DUI13" s="175"/>
      <c r="DUJ13" s="177"/>
      <c r="DUK13" s="175"/>
      <c r="DUM13" s="175"/>
      <c r="DUN13" s="177"/>
      <c r="DUO13" s="175"/>
      <c r="DUQ13" s="175"/>
      <c r="DUR13" s="177"/>
      <c r="DUS13" s="175"/>
      <c r="DUU13" s="175"/>
      <c r="DUV13" s="177"/>
      <c r="DUW13" s="175"/>
      <c r="DUY13" s="175"/>
      <c r="DUZ13" s="177"/>
      <c r="DVA13" s="175"/>
      <c r="DVC13" s="175"/>
      <c r="DVD13" s="177"/>
      <c r="DVE13" s="175"/>
      <c r="DVG13" s="175"/>
      <c r="DVH13" s="177"/>
      <c r="DVI13" s="175"/>
      <c r="DVK13" s="175"/>
      <c r="DVL13" s="177"/>
      <c r="DVM13" s="175"/>
      <c r="DVO13" s="175"/>
      <c r="DVP13" s="177"/>
      <c r="DVQ13" s="175"/>
      <c r="DVS13" s="175"/>
      <c r="DVT13" s="177"/>
      <c r="DVU13" s="175"/>
      <c r="DVW13" s="175"/>
      <c r="DVX13" s="177"/>
      <c r="DVY13" s="175"/>
      <c r="DWA13" s="175"/>
      <c r="DWB13" s="177"/>
      <c r="DWC13" s="175"/>
      <c r="DWE13" s="175"/>
      <c r="DWF13" s="177"/>
      <c r="DWG13" s="175"/>
      <c r="DWI13" s="175"/>
      <c r="DWJ13" s="177"/>
      <c r="DWK13" s="175"/>
      <c r="DWM13" s="175"/>
      <c r="DWN13" s="177"/>
      <c r="DWO13" s="175"/>
      <c r="DWQ13" s="175"/>
      <c r="DWR13" s="177"/>
      <c r="DWS13" s="175"/>
      <c r="DWU13" s="175"/>
      <c r="DWV13" s="177"/>
      <c r="DWW13" s="175"/>
      <c r="DWY13" s="175"/>
      <c r="DWZ13" s="177"/>
      <c r="DXA13" s="175"/>
      <c r="DXC13" s="175"/>
      <c r="DXD13" s="177"/>
      <c r="DXE13" s="175"/>
      <c r="DXG13" s="175"/>
      <c r="DXH13" s="177"/>
      <c r="DXI13" s="175"/>
      <c r="DXK13" s="175"/>
      <c r="DXL13" s="177"/>
      <c r="DXM13" s="175"/>
      <c r="DXO13" s="175"/>
      <c r="DXP13" s="177"/>
      <c r="DXQ13" s="175"/>
      <c r="DXS13" s="175"/>
      <c r="DXT13" s="177"/>
      <c r="DXU13" s="175"/>
      <c r="DXW13" s="175"/>
      <c r="DXX13" s="177"/>
      <c r="DXY13" s="175"/>
      <c r="DYA13" s="175"/>
      <c r="DYB13" s="177"/>
      <c r="DYC13" s="175"/>
      <c r="DYE13" s="175"/>
      <c r="DYF13" s="177"/>
      <c r="DYG13" s="175"/>
      <c r="DYI13" s="175"/>
      <c r="DYJ13" s="177"/>
      <c r="DYK13" s="175"/>
      <c r="DYM13" s="175"/>
      <c r="DYN13" s="177"/>
      <c r="DYO13" s="175"/>
      <c r="DYQ13" s="175"/>
      <c r="DYR13" s="177"/>
      <c r="DYS13" s="175"/>
      <c r="DYU13" s="175"/>
      <c r="DYV13" s="177"/>
      <c r="DYW13" s="175"/>
      <c r="DYY13" s="175"/>
      <c r="DYZ13" s="177"/>
      <c r="DZA13" s="175"/>
      <c r="DZC13" s="175"/>
      <c r="DZD13" s="177"/>
      <c r="DZE13" s="175"/>
      <c r="DZG13" s="175"/>
      <c r="DZH13" s="177"/>
      <c r="DZI13" s="175"/>
      <c r="DZK13" s="175"/>
      <c r="DZL13" s="177"/>
      <c r="DZM13" s="175"/>
      <c r="DZO13" s="175"/>
      <c r="DZP13" s="177"/>
      <c r="DZQ13" s="175"/>
      <c r="DZS13" s="175"/>
      <c r="DZT13" s="177"/>
      <c r="DZU13" s="175"/>
      <c r="DZW13" s="175"/>
      <c r="DZX13" s="177"/>
      <c r="DZY13" s="175"/>
      <c r="EAA13" s="175"/>
      <c r="EAB13" s="177"/>
      <c r="EAC13" s="175"/>
      <c r="EAE13" s="175"/>
      <c r="EAF13" s="177"/>
      <c r="EAG13" s="175"/>
      <c r="EAI13" s="175"/>
      <c r="EAJ13" s="177"/>
      <c r="EAK13" s="175"/>
      <c r="EAM13" s="175"/>
      <c r="EAN13" s="177"/>
      <c r="EAO13" s="175"/>
      <c r="EAQ13" s="175"/>
      <c r="EAR13" s="177"/>
      <c r="EAS13" s="175"/>
      <c r="EAU13" s="175"/>
      <c r="EAV13" s="177"/>
      <c r="EAW13" s="175"/>
      <c r="EAY13" s="175"/>
      <c r="EAZ13" s="177"/>
      <c r="EBA13" s="175"/>
      <c r="EBC13" s="175"/>
      <c r="EBD13" s="177"/>
      <c r="EBE13" s="175"/>
      <c r="EBG13" s="175"/>
      <c r="EBH13" s="177"/>
      <c r="EBI13" s="175"/>
      <c r="EBK13" s="175"/>
      <c r="EBL13" s="177"/>
      <c r="EBM13" s="175"/>
      <c r="EBO13" s="175"/>
      <c r="EBP13" s="177"/>
      <c r="EBQ13" s="175"/>
      <c r="EBS13" s="175"/>
      <c r="EBT13" s="177"/>
      <c r="EBU13" s="175"/>
      <c r="EBW13" s="175"/>
      <c r="EBX13" s="177"/>
      <c r="EBY13" s="175"/>
      <c r="ECA13" s="175"/>
      <c r="ECB13" s="177"/>
      <c r="ECC13" s="175"/>
      <c r="ECE13" s="175"/>
      <c r="ECF13" s="177"/>
      <c r="ECG13" s="175"/>
      <c r="ECI13" s="175"/>
      <c r="ECJ13" s="177"/>
      <c r="ECK13" s="175"/>
      <c r="ECM13" s="175"/>
      <c r="ECN13" s="177"/>
      <c r="ECO13" s="175"/>
      <c r="ECQ13" s="175"/>
      <c r="ECR13" s="177"/>
      <c r="ECS13" s="175"/>
      <c r="ECU13" s="175"/>
      <c r="ECV13" s="177"/>
      <c r="ECW13" s="175"/>
      <c r="ECY13" s="175"/>
      <c r="ECZ13" s="177"/>
      <c r="EDA13" s="175"/>
      <c r="EDC13" s="175"/>
      <c r="EDD13" s="177"/>
      <c r="EDE13" s="175"/>
      <c r="EDG13" s="175"/>
      <c r="EDH13" s="177"/>
      <c r="EDI13" s="175"/>
      <c r="EDK13" s="175"/>
      <c r="EDL13" s="177"/>
      <c r="EDM13" s="175"/>
      <c r="EDO13" s="175"/>
      <c r="EDP13" s="177"/>
      <c r="EDQ13" s="175"/>
      <c r="EDS13" s="175"/>
      <c r="EDT13" s="177"/>
      <c r="EDU13" s="175"/>
      <c r="EDW13" s="175"/>
      <c r="EDX13" s="177"/>
      <c r="EDY13" s="175"/>
      <c r="EEA13" s="175"/>
      <c r="EEB13" s="177"/>
      <c r="EEC13" s="175"/>
      <c r="EEE13" s="175"/>
      <c r="EEF13" s="177"/>
      <c r="EEG13" s="175"/>
      <c r="EEI13" s="175"/>
      <c r="EEJ13" s="177"/>
      <c r="EEK13" s="175"/>
      <c r="EEM13" s="175"/>
      <c r="EEN13" s="177"/>
      <c r="EEO13" s="175"/>
      <c r="EEQ13" s="175"/>
      <c r="EER13" s="177"/>
      <c r="EES13" s="175"/>
      <c r="EEU13" s="175"/>
      <c r="EEV13" s="177"/>
      <c r="EEW13" s="175"/>
      <c r="EEY13" s="175"/>
      <c r="EEZ13" s="177"/>
      <c r="EFA13" s="175"/>
      <c r="EFC13" s="175"/>
      <c r="EFD13" s="177"/>
      <c r="EFE13" s="175"/>
      <c r="EFG13" s="175"/>
      <c r="EFH13" s="177"/>
      <c r="EFI13" s="175"/>
      <c r="EFK13" s="175"/>
      <c r="EFL13" s="177"/>
      <c r="EFM13" s="175"/>
      <c r="EFO13" s="175"/>
      <c r="EFP13" s="177"/>
      <c r="EFQ13" s="175"/>
      <c r="EFS13" s="175"/>
      <c r="EFT13" s="177"/>
      <c r="EFU13" s="175"/>
      <c r="EFW13" s="175"/>
      <c r="EFX13" s="177"/>
      <c r="EFY13" s="175"/>
      <c r="EGA13" s="175"/>
      <c r="EGB13" s="177"/>
      <c r="EGC13" s="175"/>
      <c r="EGE13" s="175"/>
      <c r="EGF13" s="177"/>
      <c r="EGG13" s="175"/>
      <c r="EGI13" s="175"/>
      <c r="EGJ13" s="177"/>
      <c r="EGK13" s="175"/>
      <c r="EGM13" s="175"/>
      <c r="EGN13" s="177"/>
      <c r="EGO13" s="175"/>
      <c r="EGQ13" s="175"/>
      <c r="EGR13" s="177"/>
      <c r="EGS13" s="175"/>
      <c r="EGU13" s="175"/>
      <c r="EGV13" s="177"/>
      <c r="EGW13" s="175"/>
      <c r="EGY13" s="175"/>
      <c r="EGZ13" s="177"/>
      <c r="EHA13" s="175"/>
      <c r="EHC13" s="175"/>
      <c r="EHD13" s="177"/>
      <c r="EHE13" s="175"/>
      <c r="EHG13" s="175"/>
      <c r="EHH13" s="177"/>
      <c r="EHI13" s="175"/>
      <c r="EHK13" s="175"/>
      <c r="EHL13" s="177"/>
      <c r="EHM13" s="175"/>
      <c r="EHO13" s="175"/>
      <c r="EHP13" s="177"/>
      <c r="EHQ13" s="175"/>
      <c r="EHS13" s="175"/>
      <c r="EHT13" s="177"/>
      <c r="EHU13" s="175"/>
      <c r="EHW13" s="175"/>
      <c r="EHX13" s="177"/>
      <c r="EHY13" s="175"/>
      <c r="EIA13" s="175"/>
      <c r="EIB13" s="177"/>
      <c r="EIC13" s="175"/>
      <c r="EIE13" s="175"/>
      <c r="EIF13" s="177"/>
      <c r="EIG13" s="175"/>
      <c r="EII13" s="175"/>
      <c r="EIJ13" s="177"/>
      <c r="EIK13" s="175"/>
      <c r="EIM13" s="175"/>
      <c r="EIN13" s="177"/>
      <c r="EIO13" s="175"/>
      <c r="EIQ13" s="175"/>
      <c r="EIR13" s="177"/>
      <c r="EIS13" s="175"/>
      <c r="EIU13" s="175"/>
      <c r="EIV13" s="177"/>
      <c r="EIW13" s="175"/>
      <c r="EIY13" s="175"/>
      <c r="EIZ13" s="177"/>
      <c r="EJA13" s="175"/>
      <c r="EJC13" s="175"/>
      <c r="EJD13" s="177"/>
      <c r="EJE13" s="175"/>
      <c r="EJG13" s="175"/>
      <c r="EJH13" s="177"/>
      <c r="EJI13" s="175"/>
      <c r="EJK13" s="175"/>
      <c r="EJL13" s="177"/>
      <c r="EJM13" s="175"/>
      <c r="EJO13" s="175"/>
      <c r="EJP13" s="177"/>
      <c r="EJQ13" s="175"/>
      <c r="EJS13" s="175"/>
      <c r="EJT13" s="177"/>
      <c r="EJU13" s="175"/>
      <c r="EJW13" s="175"/>
      <c r="EJX13" s="177"/>
      <c r="EJY13" s="175"/>
      <c r="EKA13" s="175"/>
      <c r="EKB13" s="177"/>
      <c r="EKC13" s="175"/>
      <c r="EKE13" s="175"/>
      <c r="EKF13" s="177"/>
      <c r="EKG13" s="175"/>
      <c r="EKI13" s="175"/>
      <c r="EKJ13" s="177"/>
      <c r="EKK13" s="175"/>
      <c r="EKM13" s="175"/>
      <c r="EKN13" s="177"/>
      <c r="EKO13" s="175"/>
      <c r="EKQ13" s="175"/>
      <c r="EKR13" s="177"/>
      <c r="EKS13" s="175"/>
      <c r="EKU13" s="175"/>
      <c r="EKV13" s="177"/>
      <c r="EKW13" s="175"/>
      <c r="EKY13" s="175"/>
      <c r="EKZ13" s="177"/>
      <c r="ELA13" s="175"/>
      <c r="ELC13" s="175"/>
      <c r="ELD13" s="177"/>
      <c r="ELE13" s="175"/>
      <c r="ELG13" s="175"/>
      <c r="ELH13" s="177"/>
      <c r="ELI13" s="175"/>
      <c r="ELK13" s="175"/>
      <c r="ELL13" s="177"/>
      <c r="ELM13" s="175"/>
      <c r="ELO13" s="175"/>
      <c r="ELP13" s="177"/>
      <c r="ELQ13" s="175"/>
      <c r="ELS13" s="175"/>
      <c r="ELT13" s="177"/>
      <c r="ELU13" s="175"/>
      <c r="ELW13" s="175"/>
      <c r="ELX13" s="177"/>
      <c r="ELY13" s="175"/>
      <c r="EMA13" s="175"/>
      <c r="EMB13" s="177"/>
      <c r="EMC13" s="175"/>
      <c r="EME13" s="175"/>
      <c r="EMF13" s="177"/>
      <c r="EMG13" s="175"/>
      <c r="EMI13" s="175"/>
      <c r="EMJ13" s="177"/>
      <c r="EMK13" s="175"/>
      <c r="EMM13" s="175"/>
      <c r="EMN13" s="177"/>
      <c r="EMO13" s="175"/>
      <c r="EMQ13" s="175"/>
      <c r="EMR13" s="177"/>
      <c r="EMS13" s="175"/>
      <c r="EMU13" s="175"/>
      <c r="EMV13" s="177"/>
      <c r="EMW13" s="175"/>
      <c r="EMY13" s="175"/>
      <c r="EMZ13" s="177"/>
      <c r="ENA13" s="175"/>
      <c r="ENC13" s="175"/>
      <c r="END13" s="177"/>
      <c r="ENE13" s="175"/>
      <c r="ENG13" s="175"/>
      <c r="ENH13" s="177"/>
      <c r="ENI13" s="175"/>
      <c r="ENK13" s="175"/>
      <c r="ENL13" s="177"/>
      <c r="ENM13" s="175"/>
      <c r="ENO13" s="175"/>
      <c r="ENP13" s="177"/>
      <c r="ENQ13" s="175"/>
      <c r="ENS13" s="175"/>
      <c r="ENT13" s="177"/>
      <c r="ENU13" s="175"/>
      <c r="ENW13" s="175"/>
      <c r="ENX13" s="177"/>
      <c r="ENY13" s="175"/>
      <c r="EOA13" s="175"/>
      <c r="EOB13" s="177"/>
      <c r="EOC13" s="175"/>
      <c r="EOE13" s="175"/>
      <c r="EOF13" s="177"/>
      <c r="EOG13" s="175"/>
      <c r="EOI13" s="175"/>
      <c r="EOJ13" s="177"/>
      <c r="EOK13" s="175"/>
      <c r="EOM13" s="175"/>
      <c r="EON13" s="177"/>
      <c r="EOO13" s="175"/>
      <c r="EOQ13" s="175"/>
      <c r="EOR13" s="177"/>
      <c r="EOS13" s="175"/>
      <c r="EOU13" s="175"/>
      <c r="EOV13" s="177"/>
      <c r="EOW13" s="175"/>
      <c r="EOY13" s="175"/>
      <c r="EOZ13" s="177"/>
      <c r="EPA13" s="175"/>
      <c r="EPC13" s="175"/>
      <c r="EPD13" s="177"/>
      <c r="EPE13" s="175"/>
      <c r="EPG13" s="175"/>
      <c r="EPH13" s="177"/>
      <c r="EPI13" s="175"/>
      <c r="EPK13" s="175"/>
      <c r="EPL13" s="177"/>
      <c r="EPM13" s="175"/>
      <c r="EPO13" s="175"/>
      <c r="EPP13" s="177"/>
      <c r="EPQ13" s="175"/>
      <c r="EPS13" s="175"/>
      <c r="EPT13" s="177"/>
      <c r="EPU13" s="175"/>
      <c r="EPW13" s="175"/>
      <c r="EPX13" s="177"/>
      <c r="EPY13" s="175"/>
      <c r="EQA13" s="175"/>
      <c r="EQB13" s="177"/>
      <c r="EQC13" s="175"/>
      <c r="EQE13" s="175"/>
      <c r="EQF13" s="177"/>
      <c r="EQG13" s="175"/>
      <c r="EQI13" s="175"/>
      <c r="EQJ13" s="177"/>
      <c r="EQK13" s="175"/>
      <c r="EQM13" s="175"/>
      <c r="EQN13" s="177"/>
      <c r="EQO13" s="175"/>
      <c r="EQQ13" s="175"/>
      <c r="EQR13" s="177"/>
      <c r="EQS13" s="175"/>
      <c r="EQU13" s="175"/>
      <c r="EQV13" s="177"/>
      <c r="EQW13" s="175"/>
      <c r="EQY13" s="175"/>
      <c r="EQZ13" s="177"/>
      <c r="ERA13" s="175"/>
      <c r="ERC13" s="175"/>
      <c r="ERD13" s="177"/>
      <c r="ERE13" s="175"/>
      <c r="ERG13" s="175"/>
      <c r="ERH13" s="177"/>
      <c r="ERI13" s="175"/>
      <c r="ERK13" s="175"/>
      <c r="ERL13" s="177"/>
      <c r="ERM13" s="175"/>
      <c r="ERO13" s="175"/>
      <c r="ERP13" s="177"/>
      <c r="ERQ13" s="175"/>
      <c r="ERS13" s="175"/>
      <c r="ERT13" s="177"/>
      <c r="ERU13" s="175"/>
      <c r="ERW13" s="175"/>
      <c r="ERX13" s="177"/>
      <c r="ERY13" s="175"/>
      <c r="ESA13" s="175"/>
      <c r="ESB13" s="177"/>
      <c r="ESC13" s="175"/>
      <c r="ESE13" s="175"/>
      <c r="ESF13" s="177"/>
      <c r="ESG13" s="175"/>
      <c r="ESI13" s="175"/>
      <c r="ESJ13" s="177"/>
      <c r="ESK13" s="175"/>
      <c r="ESM13" s="175"/>
      <c r="ESN13" s="177"/>
      <c r="ESO13" s="175"/>
      <c r="ESQ13" s="175"/>
      <c r="ESR13" s="177"/>
      <c r="ESS13" s="175"/>
      <c r="ESU13" s="175"/>
      <c r="ESV13" s="177"/>
      <c r="ESW13" s="175"/>
      <c r="ESY13" s="175"/>
      <c r="ESZ13" s="177"/>
      <c r="ETA13" s="175"/>
      <c r="ETC13" s="175"/>
      <c r="ETD13" s="177"/>
      <c r="ETE13" s="175"/>
      <c r="ETG13" s="175"/>
      <c r="ETH13" s="177"/>
      <c r="ETI13" s="175"/>
      <c r="ETK13" s="175"/>
      <c r="ETL13" s="177"/>
      <c r="ETM13" s="175"/>
      <c r="ETO13" s="175"/>
      <c r="ETP13" s="177"/>
      <c r="ETQ13" s="175"/>
      <c r="ETS13" s="175"/>
      <c r="ETT13" s="177"/>
      <c r="ETU13" s="175"/>
      <c r="ETW13" s="175"/>
      <c r="ETX13" s="177"/>
      <c r="ETY13" s="175"/>
      <c r="EUA13" s="175"/>
      <c r="EUB13" s="177"/>
      <c r="EUC13" s="175"/>
      <c r="EUE13" s="175"/>
      <c r="EUF13" s="177"/>
      <c r="EUG13" s="175"/>
      <c r="EUI13" s="175"/>
      <c r="EUJ13" s="177"/>
      <c r="EUK13" s="175"/>
      <c r="EUM13" s="175"/>
      <c r="EUN13" s="177"/>
      <c r="EUO13" s="175"/>
      <c r="EUQ13" s="175"/>
      <c r="EUR13" s="177"/>
      <c r="EUS13" s="175"/>
      <c r="EUU13" s="175"/>
      <c r="EUV13" s="177"/>
      <c r="EUW13" s="175"/>
      <c r="EUY13" s="175"/>
      <c r="EUZ13" s="177"/>
      <c r="EVA13" s="175"/>
      <c r="EVC13" s="175"/>
      <c r="EVD13" s="177"/>
      <c r="EVE13" s="175"/>
      <c r="EVG13" s="175"/>
      <c r="EVH13" s="177"/>
      <c r="EVI13" s="175"/>
      <c r="EVK13" s="175"/>
      <c r="EVL13" s="177"/>
      <c r="EVM13" s="175"/>
      <c r="EVO13" s="175"/>
      <c r="EVP13" s="177"/>
      <c r="EVQ13" s="175"/>
      <c r="EVS13" s="175"/>
      <c r="EVT13" s="177"/>
      <c r="EVU13" s="175"/>
      <c r="EVW13" s="175"/>
      <c r="EVX13" s="177"/>
      <c r="EVY13" s="175"/>
      <c r="EWA13" s="175"/>
      <c r="EWB13" s="177"/>
      <c r="EWC13" s="175"/>
      <c r="EWE13" s="175"/>
      <c r="EWF13" s="177"/>
      <c r="EWG13" s="175"/>
      <c r="EWI13" s="175"/>
      <c r="EWJ13" s="177"/>
      <c r="EWK13" s="175"/>
      <c r="EWM13" s="175"/>
      <c r="EWN13" s="177"/>
      <c r="EWO13" s="175"/>
      <c r="EWQ13" s="175"/>
      <c r="EWR13" s="177"/>
      <c r="EWS13" s="175"/>
      <c r="EWU13" s="175"/>
      <c r="EWV13" s="177"/>
      <c r="EWW13" s="175"/>
      <c r="EWY13" s="175"/>
      <c r="EWZ13" s="177"/>
      <c r="EXA13" s="175"/>
      <c r="EXC13" s="175"/>
      <c r="EXD13" s="177"/>
      <c r="EXE13" s="175"/>
      <c r="EXG13" s="175"/>
      <c r="EXH13" s="177"/>
      <c r="EXI13" s="175"/>
      <c r="EXK13" s="175"/>
      <c r="EXL13" s="177"/>
      <c r="EXM13" s="175"/>
      <c r="EXO13" s="175"/>
      <c r="EXP13" s="177"/>
      <c r="EXQ13" s="175"/>
      <c r="EXS13" s="175"/>
      <c r="EXT13" s="177"/>
      <c r="EXU13" s="175"/>
      <c r="EXW13" s="175"/>
      <c r="EXX13" s="177"/>
      <c r="EXY13" s="175"/>
      <c r="EYA13" s="175"/>
      <c r="EYB13" s="177"/>
      <c r="EYC13" s="175"/>
      <c r="EYE13" s="175"/>
      <c r="EYF13" s="177"/>
      <c r="EYG13" s="175"/>
      <c r="EYI13" s="175"/>
      <c r="EYJ13" s="177"/>
      <c r="EYK13" s="175"/>
      <c r="EYM13" s="175"/>
      <c r="EYN13" s="177"/>
      <c r="EYO13" s="175"/>
      <c r="EYQ13" s="175"/>
      <c r="EYR13" s="177"/>
      <c r="EYS13" s="175"/>
      <c r="EYU13" s="175"/>
      <c r="EYV13" s="177"/>
      <c r="EYW13" s="175"/>
      <c r="EYY13" s="175"/>
      <c r="EYZ13" s="177"/>
      <c r="EZA13" s="175"/>
      <c r="EZC13" s="175"/>
      <c r="EZD13" s="177"/>
      <c r="EZE13" s="175"/>
      <c r="EZG13" s="175"/>
      <c r="EZH13" s="177"/>
      <c r="EZI13" s="175"/>
      <c r="EZK13" s="175"/>
      <c r="EZL13" s="177"/>
      <c r="EZM13" s="175"/>
      <c r="EZO13" s="175"/>
      <c r="EZP13" s="177"/>
      <c r="EZQ13" s="175"/>
      <c r="EZS13" s="175"/>
      <c r="EZT13" s="177"/>
      <c r="EZU13" s="175"/>
      <c r="EZW13" s="175"/>
      <c r="EZX13" s="177"/>
      <c r="EZY13" s="175"/>
      <c r="FAA13" s="175"/>
      <c r="FAB13" s="177"/>
      <c r="FAC13" s="175"/>
      <c r="FAE13" s="175"/>
      <c r="FAF13" s="177"/>
      <c r="FAG13" s="175"/>
      <c r="FAI13" s="175"/>
      <c r="FAJ13" s="177"/>
      <c r="FAK13" s="175"/>
      <c r="FAM13" s="175"/>
      <c r="FAN13" s="177"/>
      <c r="FAO13" s="175"/>
      <c r="FAQ13" s="175"/>
      <c r="FAR13" s="177"/>
      <c r="FAS13" s="175"/>
      <c r="FAU13" s="175"/>
      <c r="FAV13" s="177"/>
      <c r="FAW13" s="175"/>
      <c r="FAY13" s="175"/>
      <c r="FAZ13" s="177"/>
      <c r="FBA13" s="175"/>
      <c r="FBC13" s="175"/>
      <c r="FBD13" s="177"/>
      <c r="FBE13" s="175"/>
      <c r="FBG13" s="175"/>
      <c r="FBH13" s="177"/>
      <c r="FBI13" s="175"/>
      <c r="FBK13" s="175"/>
      <c r="FBL13" s="177"/>
      <c r="FBM13" s="175"/>
      <c r="FBO13" s="175"/>
      <c r="FBP13" s="177"/>
      <c r="FBQ13" s="175"/>
      <c r="FBS13" s="175"/>
      <c r="FBT13" s="177"/>
      <c r="FBU13" s="175"/>
      <c r="FBW13" s="175"/>
      <c r="FBX13" s="177"/>
      <c r="FBY13" s="175"/>
      <c r="FCA13" s="175"/>
      <c r="FCB13" s="177"/>
      <c r="FCC13" s="175"/>
      <c r="FCE13" s="175"/>
      <c r="FCF13" s="177"/>
      <c r="FCG13" s="175"/>
      <c r="FCI13" s="175"/>
      <c r="FCJ13" s="177"/>
      <c r="FCK13" s="175"/>
      <c r="FCM13" s="175"/>
      <c r="FCN13" s="177"/>
      <c r="FCO13" s="175"/>
      <c r="FCQ13" s="175"/>
      <c r="FCR13" s="177"/>
      <c r="FCS13" s="175"/>
      <c r="FCU13" s="175"/>
      <c r="FCV13" s="177"/>
      <c r="FCW13" s="175"/>
      <c r="FCY13" s="175"/>
      <c r="FCZ13" s="177"/>
      <c r="FDA13" s="175"/>
      <c r="FDC13" s="175"/>
      <c r="FDD13" s="177"/>
      <c r="FDE13" s="175"/>
      <c r="FDG13" s="175"/>
      <c r="FDH13" s="177"/>
      <c r="FDI13" s="175"/>
      <c r="FDK13" s="175"/>
      <c r="FDL13" s="177"/>
      <c r="FDM13" s="175"/>
      <c r="FDO13" s="175"/>
      <c r="FDP13" s="177"/>
      <c r="FDQ13" s="175"/>
      <c r="FDS13" s="175"/>
      <c r="FDT13" s="177"/>
      <c r="FDU13" s="175"/>
      <c r="FDW13" s="175"/>
      <c r="FDX13" s="177"/>
      <c r="FDY13" s="175"/>
      <c r="FEA13" s="175"/>
      <c r="FEB13" s="177"/>
      <c r="FEC13" s="175"/>
      <c r="FEE13" s="175"/>
      <c r="FEF13" s="177"/>
      <c r="FEG13" s="175"/>
      <c r="FEI13" s="175"/>
      <c r="FEJ13" s="177"/>
      <c r="FEK13" s="175"/>
      <c r="FEM13" s="175"/>
      <c r="FEN13" s="177"/>
      <c r="FEO13" s="175"/>
      <c r="FEQ13" s="175"/>
      <c r="FER13" s="177"/>
      <c r="FES13" s="175"/>
      <c r="FEU13" s="175"/>
      <c r="FEV13" s="177"/>
      <c r="FEW13" s="175"/>
      <c r="FEY13" s="175"/>
      <c r="FEZ13" s="177"/>
      <c r="FFA13" s="175"/>
      <c r="FFC13" s="175"/>
      <c r="FFD13" s="177"/>
      <c r="FFE13" s="175"/>
      <c r="FFG13" s="175"/>
      <c r="FFH13" s="177"/>
      <c r="FFI13" s="175"/>
      <c r="FFK13" s="175"/>
      <c r="FFL13" s="177"/>
      <c r="FFM13" s="175"/>
      <c r="FFO13" s="175"/>
      <c r="FFP13" s="177"/>
      <c r="FFQ13" s="175"/>
      <c r="FFS13" s="175"/>
      <c r="FFT13" s="177"/>
      <c r="FFU13" s="175"/>
      <c r="FFW13" s="175"/>
      <c r="FFX13" s="177"/>
      <c r="FFY13" s="175"/>
      <c r="FGA13" s="175"/>
      <c r="FGB13" s="177"/>
      <c r="FGC13" s="175"/>
      <c r="FGE13" s="175"/>
      <c r="FGF13" s="177"/>
      <c r="FGG13" s="175"/>
      <c r="FGI13" s="175"/>
      <c r="FGJ13" s="177"/>
      <c r="FGK13" s="175"/>
      <c r="FGM13" s="175"/>
      <c r="FGN13" s="177"/>
      <c r="FGO13" s="175"/>
      <c r="FGQ13" s="175"/>
      <c r="FGR13" s="177"/>
      <c r="FGS13" s="175"/>
      <c r="FGU13" s="175"/>
      <c r="FGV13" s="177"/>
      <c r="FGW13" s="175"/>
      <c r="FGY13" s="175"/>
      <c r="FGZ13" s="177"/>
      <c r="FHA13" s="175"/>
      <c r="FHC13" s="175"/>
      <c r="FHD13" s="177"/>
      <c r="FHE13" s="175"/>
      <c r="FHG13" s="175"/>
      <c r="FHH13" s="177"/>
      <c r="FHI13" s="175"/>
      <c r="FHK13" s="175"/>
      <c r="FHL13" s="177"/>
      <c r="FHM13" s="175"/>
      <c r="FHO13" s="175"/>
      <c r="FHP13" s="177"/>
      <c r="FHQ13" s="175"/>
      <c r="FHS13" s="175"/>
      <c r="FHT13" s="177"/>
      <c r="FHU13" s="175"/>
      <c r="FHW13" s="175"/>
      <c r="FHX13" s="177"/>
      <c r="FHY13" s="175"/>
      <c r="FIA13" s="175"/>
      <c r="FIB13" s="177"/>
      <c r="FIC13" s="175"/>
      <c r="FIE13" s="175"/>
      <c r="FIF13" s="177"/>
      <c r="FIG13" s="175"/>
      <c r="FII13" s="175"/>
      <c r="FIJ13" s="177"/>
      <c r="FIK13" s="175"/>
      <c r="FIM13" s="175"/>
      <c r="FIN13" s="177"/>
      <c r="FIO13" s="175"/>
      <c r="FIQ13" s="175"/>
      <c r="FIR13" s="177"/>
      <c r="FIS13" s="175"/>
      <c r="FIU13" s="175"/>
      <c r="FIV13" s="177"/>
      <c r="FIW13" s="175"/>
      <c r="FIY13" s="175"/>
      <c r="FIZ13" s="177"/>
      <c r="FJA13" s="175"/>
      <c r="FJC13" s="175"/>
      <c r="FJD13" s="177"/>
      <c r="FJE13" s="175"/>
      <c r="FJG13" s="175"/>
      <c r="FJH13" s="177"/>
      <c r="FJI13" s="175"/>
      <c r="FJK13" s="175"/>
      <c r="FJL13" s="177"/>
      <c r="FJM13" s="175"/>
      <c r="FJO13" s="175"/>
      <c r="FJP13" s="177"/>
      <c r="FJQ13" s="175"/>
      <c r="FJS13" s="175"/>
      <c r="FJT13" s="177"/>
      <c r="FJU13" s="175"/>
      <c r="FJW13" s="175"/>
      <c r="FJX13" s="177"/>
      <c r="FJY13" s="175"/>
      <c r="FKA13" s="175"/>
      <c r="FKB13" s="177"/>
      <c r="FKC13" s="175"/>
      <c r="FKE13" s="175"/>
      <c r="FKF13" s="177"/>
      <c r="FKG13" s="175"/>
      <c r="FKI13" s="175"/>
      <c r="FKJ13" s="177"/>
      <c r="FKK13" s="175"/>
      <c r="FKM13" s="175"/>
      <c r="FKN13" s="177"/>
      <c r="FKO13" s="175"/>
      <c r="FKQ13" s="175"/>
      <c r="FKR13" s="177"/>
      <c r="FKS13" s="175"/>
      <c r="FKU13" s="175"/>
      <c r="FKV13" s="177"/>
      <c r="FKW13" s="175"/>
      <c r="FKY13" s="175"/>
      <c r="FKZ13" s="177"/>
      <c r="FLA13" s="175"/>
      <c r="FLC13" s="175"/>
      <c r="FLD13" s="177"/>
      <c r="FLE13" s="175"/>
      <c r="FLG13" s="175"/>
      <c r="FLH13" s="177"/>
      <c r="FLI13" s="175"/>
      <c r="FLK13" s="175"/>
      <c r="FLL13" s="177"/>
      <c r="FLM13" s="175"/>
      <c r="FLO13" s="175"/>
      <c r="FLP13" s="177"/>
      <c r="FLQ13" s="175"/>
      <c r="FLS13" s="175"/>
      <c r="FLT13" s="177"/>
      <c r="FLU13" s="175"/>
      <c r="FLW13" s="175"/>
      <c r="FLX13" s="177"/>
      <c r="FLY13" s="175"/>
      <c r="FMA13" s="175"/>
      <c r="FMB13" s="177"/>
      <c r="FMC13" s="175"/>
      <c r="FME13" s="175"/>
      <c r="FMF13" s="177"/>
      <c r="FMG13" s="175"/>
      <c r="FMI13" s="175"/>
      <c r="FMJ13" s="177"/>
      <c r="FMK13" s="175"/>
      <c r="FMM13" s="175"/>
      <c r="FMN13" s="177"/>
      <c r="FMO13" s="175"/>
      <c r="FMQ13" s="175"/>
      <c r="FMR13" s="177"/>
      <c r="FMS13" s="175"/>
      <c r="FMU13" s="175"/>
      <c r="FMV13" s="177"/>
      <c r="FMW13" s="175"/>
      <c r="FMY13" s="175"/>
      <c r="FMZ13" s="177"/>
      <c r="FNA13" s="175"/>
      <c r="FNC13" s="175"/>
      <c r="FND13" s="177"/>
      <c r="FNE13" s="175"/>
      <c r="FNG13" s="175"/>
      <c r="FNH13" s="177"/>
      <c r="FNI13" s="175"/>
      <c r="FNK13" s="175"/>
      <c r="FNL13" s="177"/>
      <c r="FNM13" s="175"/>
      <c r="FNO13" s="175"/>
      <c r="FNP13" s="177"/>
      <c r="FNQ13" s="175"/>
      <c r="FNS13" s="175"/>
      <c r="FNT13" s="177"/>
      <c r="FNU13" s="175"/>
      <c r="FNW13" s="175"/>
      <c r="FNX13" s="177"/>
      <c r="FNY13" s="175"/>
      <c r="FOA13" s="175"/>
      <c r="FOB13" s="177"/>
      <c r="FOC13" s="175"/>
      <c r="FOE13" s="175"/>
      <c r="FOF13" s="177"/>
      <c r="FOG13" s="175"/>
      <c r="FOI13" s="175"/>
      <c r="FOJ13" s="177"/>
      <c r="FOK13" s="175"/>
      <c r="FOM13" s="175"/>
      <c r="FON13" s="177"/>
      <c r="FOO13" s="175"/>
      <c r="FOQ13" s="175"/>
      <c r="FOR13" s="177"/>
      <c r="FOS13" s="175"/>
      <c r="FOU13" s="175"/>
      <c r="FOV13" s="177"/>
      <c r="FOW13" s="175"/>
      <c r="FOY13" s="175"/>
      <c r="FOZ13" s="177"/>
      <c r="FPA13" s="175"/>
      <c r="FPC13" s="175"/>
      <c r="FPD13" s="177"/>
      <c r="FPE13" s="175"/>
      <c r="FPG13" s="175"/>
      <c r="FPH13" s="177"/>
      <c r="FPI13" s="175"/>
      <c r="FPK13" s="175"/>
      <c r="FPL13" s="177"/>
      <c r="FPM13" s="175"/>
      <c r="FPO13" s="175"/>
      <c r="FPP13" s="177"/>
      <c r="FPQ13" s="175"/>
      <c r="FPS13" s="175"/>
      <c r="FPT13" s="177"/>
      <c r="FPU13" s="175"/>
      <c r="FPW13" s="175"/>
      <c r="FPX13" s="177"/>
      <c r="FPY13" s="175"/>
      <c r="FQA13" s="175"/>
      <c r="FQB13" s="177"/>
      <c r="FQC13" s="175"/>
      <c r="FQE13" s="175"/>
      <c r="FQF13" s="177"/>
      <c r="FQG13" s="175"/>
      <c r="FQI13" s="175"/>
      <c r="FQJ13" s="177"/>
      <c r="FQK13" s="175"/>
      <c r="FQM13" s="175"/>
      <c r="FQN13" s="177"/>
      <c r="FQO13" s="175"/>
      <c r="FQQ13" s="175"/>
      <c r="FQR13" s="177"/>
      <c r="FQS13" s="175"/>
      <c r="FQU13" s="175"/>
      <c r="FQV13" s="177"/>
      <c r="FQW13" s="175"/>
      <c r="FQY13" s="175"/>
      <c r="FQZ13" s="177"/>
      <c r="FRA13" s="175"/>
      <c r="FRC13" s="175"/>
      <c r="FRD13" s="177"/>
      <c r="FRE13" s="175"/>
      <c r="FRG13" s="175"/>
      <c r="FRH13" s="177"/>
      <c r="FRI13" s="175"/>
      <c r="FRK13" s="175"/>
      <c r="FRL13" s="177"/>
      <c r="FRM13" s="175"/>
      <c r="FRO13" s="175"/>
      <c r="FRP13" s="177"/>
      <c r="FRQ13" s="175"/>
      <c r="FRS13" s="175"/>
      <c r="FRT13" s="177"/>
      <c r="FRU13" s="175"/>
      <c r="FRW13" s="175"/>
      <c r="FRX13" s="177"/>
      <c r="FRY13" s="175"/>
      <c r="FSA13" s="175"/>
      <c r="FSB13" s="177"/>
      <c r="FSC13" s="175"/>
      <c r="FSE13" s="175"/>
      <c r="FSF13" s="177"/>
      <c r="FSG13" s="175"/>
      <c r="FSI13" s="175"/>
      <c r="FSJ13" s="177"/>
      <c r="FSK13" s="175"/>
      <c r="FSM13" s="175"/>
      <c r="FSN13" s="177"/>
      <c r="FSO13" s="175"/>
      <c r="FSQ13" s="175"/>
      <c r="FSR13" s="177"/>
      <c r="FSS13" s="175"/>
      <c r="FSU13" s="175"/>
      <c r="FSV13" s="177"/>
      <c r="FSW13" s="175"/>
      <c r="FSY13" s="175"/>
      <c r="FSZ13" s="177"/>
      <c r="FTA13" s="175"/>
      <c r="FTC13" s="175"/>
      <c r="FTD13" s="177"/>
      <c r="FTE13" s="175"/>
      <c r="FTG13" s="175"/>
      <c r="FTH13" s="177"/>
      <c r="FTI13" s="175"/>
      <c r="FTK13" s="175"/>
      <c r="FTL13" s="177"/>
      <c r="FTM13" s="175"/>
      <c r="FTO13" s="175"/>
      <c r="FTP13" s="177"/>
      <c r="FTQ13" s="175"/>
      <c r="FTS13" s="175"/>
      <c r="FTT13" s="177"/>
      <c r="FTU13" s="175"/>
      <c r="FTW13" s="175"/>
      <c r="FTX13" s="177"/>
      <c r="FTY13" s="175"/>
      <c r="FUA13" s="175"/>
      <c r="FUB13" s="177"/>
      <c r="FUC13" s="175"/>
      <c r="FUE13" s="175"/>
      <c r="FUF13" s="177"/>
      <c r="FUG13" s="175"/>
      <c r="FUI13" s="175"/>
      <c r="FUJ13" s="177"/>
      <c r="FUK13" s="175"/>
      <c r="FUM13" s="175"/>
      <c r="FUN13" s="177"/>
      <c r="FUO13" s="175"/>
      <c r="FUQ13" s="175"/>
      <c r="FUR13" s="177"/>
      <c r="FUS13" s="175"/>
      <c r="FUU13" s="175"/>
      <c r="FUV13" s="177"/>
      <c r="FUW13" s="175"/>
      <c r="FUY13" s="175"/>
      <c r="FUZ13" s="177"/>
      <c r="FVA13" s="175"/>
      <c r="FVC13" s="175"/>
      <c r="FVD13" s="177"/>
      <c r="FVE13" s="175"/>
      <c r="FVG13" s="175"/>
      <c r="FVH13" s="177"/>
      <c r="FVI13" s="175"/>
      <c r="FVK13" s="175"/>
      <c r="FVL13" s="177"/>
      <c r="FVM13" s="175"/>
      <c r="FVO13" s="175"/>
      <c r="FVP13" s="177"/>
      <c r="FVQ13" s="175"/>
      <c r="FVS13" s="175"/>
      <c r="FVT13" s="177"/>
      <c r="FVU13" s="175"/>
      <c r="FVW13" s="175"/>
      <c r="FVX13" s="177"/>
      <c r="FVY13" s="175"/>
      <c r="FWA13" s="175"/>
      <c r="FWB13" s="177"/>
      <c r="FWC13" s="175"/>
      <c r="FWE13" s="175"/>
      <c r="FWF13" s="177"/>
      <c r="FWG13" s="175"/>
      <c r="FWI13" s="175"/>
      <c r="FWJ13" s="177"/>
      <c r="FWK13" s="175"/>
      <c r="FWM13" s="175"/>
      <c r="FWN13" s="177"/>
      <c r="FWO13" s="175"/>
      <c r="FWQ13" s="175"/>
      <c r="FWR13" s="177"/>
      <c r="FWS13" s="175"/>
      <c r="FWU13" s="175"/>
      <c r="FWV13" s="177"/>
      <c r="FWW13" s="175"/>
      <c r="FWY13" s="175"/>
      <c r="FWZ13" s="177"/>
      <c r="FXA13" s="175"/>
      <c r="FXC13" s="175"/>
      <c r="FXD13" s="177"/>
      <c r="FXE13" s="175"/>
      <c r="FXG13" s="175"/>
      <c r="FXH13" s="177"/>
      <c r="FXI13" s="175"/>
      <c r="FXK13" s="175"/>
      <c r="FXL13" s="177"/>
      <c r="FXM13" s="175"/>
      <c r="FXO13" s="175"/>
      <c r="FXP13" s="177"/>
      <c r="FXQ13" s="175"/>
      <c r="FXS13" s="175"/>
      <c r="FXT13" s="177"/>
      <c r="FXU13" s="175"/>
      <c r="FXW13" s="175"/>
      <c r="FXX13" s="177"/>
      <c r="FXY13" s="175"/>
      <c r="FYA13" s="175"/>
      <c r="FYB13" s="177"/>
      <c r="FYC13" s="175"/>
      <c r="FYE13" s="175"/>
      <c r="FYF13" s="177"/>
      <c r="FYG13" s="175"/>
      <c r="FYI13" s="175"/>
      <c r="FYJ13" s="177"/>
      <c r="FYK13" s="175"/>
      <c r="FYM13" s="175"/>
      <c r="FYN13" s="177"/>
      <c r="FYO13" s="175"/>
      <c r="FYQ13" s="175"/>
      <c r="FYR13" s="177"/>
      <c r="FYS13" s="175"/>
      <c r="FYU13" s="175"/>
      <c r="FYV13" s="177"/>
      <c r="FYW13" s="175"/>
      <c r="FYY13" s="175"/>
      <c r="FYZ13" s="177"/>
      <c r="FZA13" s="175"/>
      <c r="FZC13" s="175"/>
      <c r="FZD13" s="177"/>
      <c r="FZE13" s="175"/>
      <c r="FZG13" s="175"/>
      <c r="FZH13" s="177"/>
      <c r="FZI13" s="175"/>
      <c r="FZK13" s="175"/>
      <c r="FZL13" s="177"/>
      <c r="FZM13" s="175"/>
      <c r="FZO13" s="175"/>
      <c r="FZP13" s="177"/>
      <c r="FZQ13" s="175"/>
      <c r="FZS13" s="175"/>
      <c r="FZT13" s="177"/>
      <c r="FZU13" s="175"/>
      <c r="FZW13" s="175"/>
      <c r="FZX13" s="177"/>
      <c r="FZY13" s="175"/>
      <c r="GAA13" s="175"/>
      <c r="GAB13" s="177"/>
      <c r="GAC13" s="175"/>
      <c r="GAE13" s="175"/>
      <c r="GAF13" s="177"/>
      <c r="GAG13" s="175"/>
      <c r="GAI13" s="175"/>
      <c r="GAJ13" s="177"/>
      <c r="GAK13" s="175"/>
      <c r="GAM13" s="175"/>
      <c r="GAN13" s="177"/>
      <c r="GAO13" s="175"/>
      <c r="GAQ13" s="175"/>
      <c r="GAR13" s="177"/>
      <c r="GAS13" s="175"/>
      <c r="GAU13" s="175"/>
      <c r="GAV13" s="177"/>
      <c r="GAW13" s="175"/>
      <c r="GAY13" s="175"/>
      <c r="GAZ13" s="177"/>
      <c r="GBA13" s="175"/>
      <c r="GBC13" s="175"/>
      <c r="GBD13" s="177"/>
      <c r="GBE13" s="175"/>
      <c r="GBG13" s="175"/>
      <c r="GBH13" s="177"/>
      <c r="GBI13" s="175"/>
      <c r="GBK13" s="175"/>
      <c r="GBL13" s="177"/>
      <c r="GBM13" s="175"/>
      <c r="GBO13" s="175"/>
      <c r="GBP13" s="177"/>
      <c r="GBQ13" s="175"/>
      <c r="GBS13" s="175"/>
      <c r="GBT13" s="177"/>
      <c r="GBU13" s="175"/>
      <c r="GBW13" s="175"/>
      <c r="GBX13" s="177"/>
      <c r="GBY13" s="175"/>
      <c r="GCA13" s="175"/>
      <c r="GCB13" s="177"/>
      <c r="GCC13" s="175"/>
      <c r="GCE13" s="175"/>
      <c r="GCF13" s="177"/>
      <c r="GCG13" s="175"/>
      <c r="GCI13" s="175"/>
      <c r="GCJ13" s="177"/>
      <c r="GCK13" s="175"/>
      <c r="GCM13" s="175"/>
      <c r="GCN13" s="177"/>
      <c r="GCO13" s="175"/>
      <c r="GCQ13" s="175"/>
      <c r="GCR13" s="177"/>
      <c r="GCS13" s="175"/>
      <c r="GCU13" s="175"/>
      <c r="GCV13" s="177"/>
      <c r="GCW13" s="175"/>
      <c r="GCY13" s="175"/>
      <c r="GCZ13" s="177"/>
      <c r="GDA13" s="175"/>
      <c r="GDC13" s="175"/>
      <c r="GDD13" s="177"/>
      <c r="GDE13" s="175"/>
      <c r="GDG13" s="175"/>
      <c r="GDH13" s="177"/>
      <c r="GDI13" s="175"/>
      <c r="GDK13" s="175"/>
      <c r="GDL13" s="177"/>
      <c r="GDM13" s="175"/>
      <c r="GDO13" s="175"/>
      <c r="GDP13" s="177"/>
      <c r="GDQ13" s="175"/>
      <c r="GDS13" s="175"/>
      <c r="GDT13" s="177"/>
      <c r="GDU13" s="175"/>
      <c r="GDW13" s="175"/>
      <c r="GDX13" s="177"/>
      <c r="GDY13" s="175"/>
      <c r="GEA13" s="175"/>
      <c r="GEB13" s="177"/>
      <c r="GEC13" s="175"/>
      <c r="GEE13" s="175"/>
      <c r="GEF13" s="177"/>
      <c r="GEG13" s="175"/>
      <c r="GEI13" s="175"/>
      <c r="GEJ13" s="177"/>
      <c r="GEK13" s="175"/>
      <c r="GEM13" s="175"/>
      <c r="GEN13" s="177"/>
      <c r="GEO13" s="175"/>
      <c r="GEQ13" s="175"/>
      <c r="GER13" s="177"/>
      <c r="GES13" s="175"/>
      <c r="GEU13" s="175"/>
      <c r="GEV13" s="177"/>
      <c r="GEW13" s="175"/>
      <c r="GEY13" s="175"/>
      <c r="GEZ13" s="177"/>
      <c r="GFA13" s="175"/>
      <c r="GFC13" s="175"/>
      <c r="GFD13" s="177"/>
      <c r="GFE13" s="175"/>
      <c r="GFG13" s="175"/>
      <c r="GFH13" s="177"/>
      <c r="GFI13" s="175"/>
      <c r="GFK13" s="175"/>
      <c r="GFL13" s="177"/>
      <c r="GFM13" s="175"/>
      <c r="GFO13" s="175"/>
      <c r="GFP13" s="177"/>
      <c r="GFQ13" s="175"/>
      <c r="GFS13" s="175"/>
      <c r="GFT13" s="177"/>
      <c r="GFU13" s="175"/>
      <c r="GFW13" s="175"/>
      <c r="GFX13" s="177"/>
      <c r="GFY13" s="175"/>
      <c r="GGA13" s="175"/>
      <c r="GGB13" s="177"/>
      <c r="GGC13" s="175"/>
      <c r="GGE13" s="175"/>
      <c r="GGF13" s="177"/>
      <c r="GGG13" s="175"/>
      <c r="GGI13" s="175"/>
      <c r="GGJ13" s="177"/>
      <c r="GGK13" s="175"/>
      <c r="GGM13" s="175"/>
      <c r="GGN13" s="177"/>
      <c r="GGO13" s="175"/>
      <c r="GGQ13" s="175"/>
      <c r="GGR13" s="177"/>
      <c r="GGS13" s="175"/>
      <c r="GGU13" s="175"/>
      <c r="GGV13" s="177"/>
      <c r="GGW13" s="175"/>
      <c r="GGY13" s="175"/>
      <c r="GGZ13" s="177"/>
      <c r="GHA13" s="175"/>
      <c r="GHC13" s="175"/>
      <c r="GHD13" s="177"/>
      <c r="GHE13" s="175"/>
      <c r="GHG13" s="175"/>
      <c r="GHH13" s="177"/>
      <c r="GHI13" s="175"/>
      <c r="GHK13" s="175"/>
      <c r="GHL13" s="177"/>
      <c r="GHM13" s="175"/>
      <c r="GHO13" s="175"/>
      <c r="GHP13" s="177"/>
      <c r="GHQ13" s="175"/>
      <c r="GHS13" s="175"/>
      <c r="GHT13" s="177"/>
      <c r="GHU13" s="175"/>
      <c r="GHW13" s="175"/>
      <c r="GHX13" s="177"/>
      <c r="GHY13" s="175"/>
      <c r="GIA13" s="175"/>
      <c r="GIB13" s="177"/>
      <c r="GIC13" s="175"/>
      <c r="GIE13" s="175"/>
      <c r="GIF13" s="177"/>
      <c r="GIG13" s="175"/>
      <c r="GII13" s="175"/>
      <c r="GIJ13" s="177"/>
      <c r="GIK13" s="175"/>
      <c r="GIM13" s="175"/>
      <c r="GIN13" s="177"/>
      <c r="GIO13" s="175"/>
      <c r="GIQ13" s="175"/>
      <c r="GIR13" s="177"/>
      <c r="GIS13" s="175"/>
      <c r="GIU13" s="175"/>
      <c r="GIV13" s="177"/>
      <c r="GIW13" s="175"/>
      <c r="GIY13" s="175"/>
      <c r="GIZ13" s="177"/>
      <c r="GJA13" s="175"/>
      <c r="GJC13" s="175"/>
      <c r="GJD13" s="177"/>
      <c r="GJE13" s="175"/>
      <c r="GJG13" s="175"/>
      <c r="GJH13" s="177"/>
      <c r="GJI13" s="175"/>
      <c r="GJK13" s="175"/>
      <c r="GJL13" s="177"/>
      <c r="GJM13" s="175"/>
      <c r="GJO13" s="175"/>
      <c r="GJP13" s="177"/>
      <c r="GJQ13" s="175"/>
      <c r="GJS13" s="175"/>
      <c r="GJT13" s="177"/>
      <c r="GJU13" s="175"/>
      <c r="GJW13" s="175"/>
      <c r="GJX13" s="177"/>
      <c r="GJY13" s="175"/>
      <c r="GKA13" s="175"/>
      <c r="GKB13" s="177"/>
      <c r="GKC13" s="175"/>
      <c r="GKE13" s="175"/>
      <c r="GKF13" s="177"/>
      <c r="GKG13" s="175"/>
      <c r="GKI13" s="175"/>
      <c r="GKJ13" s="177"/>
      <c r="GKK13" s="175"/>
      <c r="GKM13" s="175"/>
      <c r="GKN13" s="177"/>
      <c r="GKO13" s="175"/>
      <c r="GKQ13" s="175"/>
      <c r="GKR13" s="177"/>
      <c r="GKS13" s="175"/>
      <c r="GKU13" s="175"/>
      <c r="GKV13" s="177"/>
      <c r="GKW13" s="175"/>
      <c r="GKY13" s="175"/>
      <c r="GKZ13" s="177"/>
      <c r="GLA13" s="175"/>
      <c r="GLC13" s="175"/>
      <c r="GLD13" s="177"/>
      <c r="GLE13" s="175"/>
      <c r="GLG13" s="175"/>
      <c r="GLH13" s="177"/>
      <c r="GLI13" s="175"/>
      <c r="GLK13" s="175"/>
      <c r="GLL13" s="177"/>
      <c r="GLM13" s="175"/>
      <c r="GLO13" s="175"/>
      <c r="GLP13" s="177"/>
      <c r="GLQ13" s="175"/>
      <c r="GLS13" s="175"/>
      <c r="GLT13" s="177"/>
      <c r="GLU13" s="175"/>
      <c r="GLW13" s="175"/>
      <c r="GLX13" s="177"/>
      <c r="GLY13" s="175"/>
      <c r="GMA13" s="175"/>
      <c r="GMB13" s="177"/>
      <c r="GMC13" s="175"/>
      <c r="GME13" s="175"/>
      <c r="GMF13" s="177"/>
      <c r="GMG13" s="175"/>
      <c r="GMI13" s="175"/>
      <c r="GMJ13" s="177"/>
      <c r="GMK13" s="175"/>
      <c r="GMM13" s="175"/>
      <c r="GMN13" s="177"/>
      <c r="GMO13" s="175"/>
      <c r="GMQ13" s="175"/>
      <c r="GMR13" s="177"/>
      <c r="GMS13" s="175"/>
      <c r="GMU13" s="175"/>
      <c r="GMV13" s="177"/>
      <c r="GMW13" s="175"/>
      <c r="GMY13" s="175"/>
      <c r="GMZ13" s="177"/>
      <c r="GNA13" s="175"/>
      <c r="GNC13" s="175"/>
      <c r="GND13" s="177"/>
      <c r="GNE13" s="175"/>
      <c r="GNG13" s="175"/>
      <c r="GNH13" s="177"/>
      <c r="GNI13" s="175"/>
      <c r="GNK13" s="175"/>
      <c r="GNL13" s="177"/>
      <c r="GNM13" s="175"/>
      <c r="GNO13" s="175"/>
      <c r="GNP13" s="177"/>
      <c r="GNQ13" s="175"/>
      <c r="GNS13" s="175"/>
      <c r="GNT13" s="177"/>
      <c r="GNU13" s="175"/>
      <c r="GNW13" s="175"/>
      <c r="GNX13" s="177"/>
      <c r="GNY13" s="175"/>
      <c r="GOA13" s="175"/>
      <c r="GOB13" s="177"/>
      <c r="GOC13" s="175"/>
      <c r="GOE13" s="175"/>
      <c r="GOF13" s="177"/>
      <c r="GOG13" s="175"/>
      <c r="GOI13" s="175"/>
      <c r="GOJ13" s="177"/>
      <c r="GOK13" s="175"/>
      <c r="GOM13" s="175"/>
      <c r="GON13" s="177"/>
      <c r="GOO13" s="175"/>
      <c r="GOQ13" s="175"/>
      <c r="GOR13" s="177"/>
      <c r="GOS13" s="175"/>
      <c r="GOU13" s="175"/>
      <c r="GOV13" s="177"/>
      <c r="GOW13" s="175"/>
      <c r="GOY13" s="175"/>
      <c r="GOZ13" s="177"/>
      <c r="GPA13" s="175"/>
      <c r="GPC13" s="175"/>
      <c r="GPD13" s="177"/>
      <c r="GPE13" s="175"/>
      <c r="GPG13" s="175"/>
      <c r="GPH13" s="177"/>
      <c r="GPI13" s="175"/>
      <c r="GPK13" s="175"/>
      <c r="GPL13" s="177"/>
      <c r="GPM13" s="175"/>
      <c r="GPO13" s="175"/>
      <c r="GPP13" s="177"/>
      <c r="GPQ13" s="175"/>
      <c r="GPS13" s="175"/>
      <c r="GPT13" s="177"/>
      <c r="GPU13" s="175"/>
      <c r="GPW13" s="175"/>
      <c r="GPX13" s="177"/>
      <c r="GPY13" s="175"/>
      <c r="GQA13" s="175"/>
      <c r="GQB13" s="177"/>
      <c r="GQC13" s="175"/>
      <c r="GQE13" s="175"/>
      <c r="GQF13" s="177"/>
      <c r="GQG13" s="175"/>
      <c r="GQI13" s="175"/>
      <c r="GQJ13" s="177"/>
      <c r="GQK13" s="175"/>
      <c r="GQM13" s="175"/>
      <c r="GQN13" s="177"/>
      <c r="GQO13" s="175"/>
      <c r="GQQ13" s="175"/>
      <c r="GQR13" s="177"/>
      <c r="GQS13" s="175"/>
      <c r="GQU13" s="175"/>
      <c r="GQV13" s="177"/>
      <c r="GQW13" s="175"/>
      <c r="GQY13" s="175"/>
      <c r="GQZ13" s="177"/>
      <c r="GRA13" s="175"/>
      <c r="GRC13" s="175"/>
      <c r="GRD13" s="177"/>
      <c r="GRE13" s="175"/>
      <c r="GRG13" s="175"/>
      <c r="GRH13" s="177"/>
      <c r="GRI13" s="175"/>
      <c r="GRK13" s="175"/>
      <c r="GRL13" s="177"/>
      <c r="GRM13" s="175"/>
      <c r="GRO13" s="175"/>
      <c r="GRP13" s="177"/>
      <c r="GRQ13" s="175"/>
      <c r="GRS13" s="175"/>
      <c r="GRT13" s="177"/>
      <c r="GRU13" s="175"/>
      <c r="GRW13" s="175"/>
      <c r="GRX13" s="177"/>
      <c r="GRY13" s="175"/>
      <c r="GSA13" s="175"/>
      <c r="GSB13" s="177"/>
      <c r="GSC13" s="175"/>
      <c r="GSE13" s="175"/>
      <c r="GSF13" s="177"/>
      <c r="GSG13" s="175"/>
      <c r="GSI13" s="175"/>
      <c r="GSJ13" s="177"/>
      <c r="GSK13" s="175"/>
      <c r="GSM13" s="175"/>
      <c r="GSN13" s="177"/>
      <c r="GSO13" s="175"/>
      <c r="GSQ13" s="175"/>
      <c r="GSR13" s="177"/>
      <c r="GSS13" s="175"/>
      <c r="GSU13" s="175"/>
      <c r="GSV13" s="177"/>
      <c r="GSW13" s="175"/>
      <c r="GSY13" s="175"/>
      <c r="GSZ13" s="177"/>
      <c r="GTA13" s="175"/>
      <c r="GTC13" s="175"/>
      <c r="GTD13" s="177"/>
      <c r="GTE13" s="175"/>
      <c r="GTG13" s="175"/>
      <c r="GTH13" s="177"/>
      <c r="GTI13" s="175"/>
      <c r="GTK13" s="175"/>
      <c r="GTL13" s="177"/>
      <c r="GTM13" s="175"/>
      <c r="GTO13" s="175"/>
      <c r="GTP13" s="177"/>
      <c r="GTQ13" s="175"/>
      <c r="GTS13" s="175"/>
      <c r="GTT13" s="177"/>
      <c r="GTU13" s="175"/>
      <c r="GTW13" s="175"/>
      <c r="GTX13" s="177"/>
      <c r="GTY13" s="175"/>
      <c r="GUA13" s="175"/>
      <c r="GUB13" s="177"/>
      <c r="GUC13" s="175"/>
      <c r="GUE13" s="175"/>
      <c r="GUF13" s="177"/>
      <c r="GUG13" s="175"/>
      <c r="GUI13" s="175"/>
      <c r="GUJ13" s="177"/>
      <c r="GUK13" s="175"/>
      <c r="GUM13" s="175"/>
      <c r="GUN13" s="177"/>
      <c r="GUO13" s="175"/>
      <c r="GUQ13" s="175"/>
      <c r="GUR13" s="177"/>
      <c r="GUS13" s="175"/>
      <c r="GUU13" s="175"/>
      <c r="GUV13" s="177"/>
      <c r="GUW13" s="175"/>
      <c r="GUY13" s="175"/>
      <c r="GUZ13" s="177"/>
      <c r="GVA13" s="175"/>
      <c r="GVC13" s="175"/>
      <c r="GVD13" s="177"/>
      <c r="GVE13" s="175"/>
      <c r="GVG13" s="175"/>
      <c r="GVH13" s="177"/>
      <c r="GVI13" s="175"/>
      <c r="GVK13" s="175"/>
      <c r="GVL13" s="177"/>
      <c r="GVM13" s="175"/>
      <c r="GVO13" s="175"/>
      <c r="GVP13" s="177"/>
      <c r="GVQ13" s="175"/>
      <c r="GVS13" s="175"/>
      <c r="GVT13" s="177"/>
      <c r="GVU13" s="175"/>
      <c r="GVW13" s="175"/>
      <c r="GVX13" s="177"/>
      <c r="GVY13" s="175"/>
      <c r="GWA13" s="175"/>
      <c r="GWB13" s="177"/>
      <c r="GWC13" s="175"/>
      <c r="GWE13" s="175"/>
      <c r="GWF13" s="177"/>
      <c r="GWG13" s="175"/>
      <c r="GWI13" s="175"/>
      <c r="GWJ13" s="177"/>
      <c r="GWK13" s="175"/>
      <c r="GWM13" s="175"/>
      <c r="GWN13" s="177"/>
      <c r="GWO13" s="175"/>
      <c r="GWQ13" s="175"/>
      <c r="GWR13" s="177"/>
      <c r="GWS13" s="175"/>
      <c r="GWU13" s="175"/>
      <c r="GWV13" s="177"/>
      <c r="GWW13" s="175"/>
      <c r="GWY13" s="175"/>
      <c r="GWZ13" s="177"/>
      <c r="GXA13" s="175"/>
      <c r="GXC13" s="175"/>
      <c r="GXD13" s="177"/>
      <c r="GXE13" s="175"/>
      <c r="GXG13" s="175"/>
      <c r="GXH13" s="177"/>
      <c r="GXI13" s="175"/>
      <c r="GXK13" s="175"/>
      <c r="GXL13" s="177"/>
      <c r="GXM13" s="175"/>
      <c r="GXO13" s="175"/>
      <c r="GXP13" s="177"/>
      <c r="GXQ13" s="175"/>
      <c r="GXS13" s="175"/>
      <c r="GXT13" s="177"/>
      <c r="GXU13" s="175"/>
      <c r="GXW13" s="175"/>
      <c r="GXX13" s="177"/>
      <c r="GXY13" s="175"/>
      <c r="GYA13" s="175"/>
      <c r="GYB13" s="177"/>
      <c r="GYC13" s="175"/>
      <c r="GYE13" s="175"/>
      <c r="GYF13" s="177"/>
      <c r="GYG13" s="175"/>
      <c r="GYI13" s="175"/>
      <c r="GYJ13" s="177"/>
      <c r="GYK13" s="175"/>
      <c r="GYM13" s="175"/>
      <c r="GYN13" s="177"/>
      <c r="GYO13" s="175"/>
      <c r="GYQ13" s="175"/>
      <c r="GYR13" s="177"/>
      <c r="GYS13" s="175"/>
      <c r="GYU13" s="175"/>
      <c r="GYV13" s="177"/>
      <c r="GYW13" s="175"/>
      <c r="GYY13" s="175"/>
      <c r="GYZ13" s="177"/>
      <c r="GZA13" s="175"/>
      <c r="GZC13" s="175"/>
      <c r="GZD13" s="177"/>
      <c r="GZE13" s="175"/>
      <c r="GZG13" s="175"/>
      <c r="GZH13" s="177"/>
      <c r="GZI13" s="175"/>
      <c r="GZK13" s="175"/>
      <c r="GZL13" s="177"/>
      <c r="GZM13" s="175"/>
      <c r="GZO13" s="175"/>
      <c r="GZP13" s="177"/>
      <c r="GZQ13" s="175"/>
      <c r="GZS13" s="175"/>
      <c r="GZT13" s="177"/>
      <c r="GZU13" s="175"/>
      <c r="GZW13" s="175"/>
      <c r="GZX13" s="177"/>
      <c r="GZY13" s="175"/>
      <c r="HAA13" s="175"/>
      <c r="HAB13" s="177"/>
      <c r="HAC13" s="175"/>
      <c r="HAE13" s="175"/>
      <c r="HAF13" s="177"/>
      <c r="HAG13" s="175"/>
      <c r="HAI13" s="175"/>
      <c r="HAJ13" s="177"/>
      <c r="HAK13" s="175"/>
      <c r="HAM13" s="175"/>
      <c r="HAN13" s="177"/>
      <c r="HAO13" s="175"/>
      <c r="HAQ13" s="175"/>
      <c r="HAR13" s="177"/>
      <c r="HAS13" s="175"/>
      <c r="HAU13" s="175"/>
      <c r="HAV13" s="177"/>
      <c r="HAW13" s="175"/>
      <c r="HAY13" s="175"/>
      <c r="HAZ13" s="177"/>
      <c r="HBA13" s="175"/>
      <c r="HBC13" s="175"/>
      <c r="HBD13" s="177"/>
      <c r="HBE13" s="175"/>
      <c r="HBG13" s="175"/>
      <c r="HBH13" s="177"/>
      <c r="HBI13" s="175"/>
      <c r="HBK13" s="175"/>
      <c r="HBL13" s="177"/>
      <c r="HBM13" s="175"/>
      <c r="HBO13" s="175"/>
      <c r="HBP13" s="177"/>
      <c r="HBQ13" s="175"/>
      <c r="HBS13" s="175"/>
      <c r="HBT13" s="177"/>
      <c r="HBU13" s="175"/>
      <c r="HBW13" s="175"/>
      <c r="HBX13" s="177"/>
      <c r="HBY13" s="175"/>
      <c r="HCA13" s="175"/>
      <c r="HCB13" s="177"/>
      <c r="HCC13" s="175"/>
      <c r="HCE13" s="175"/>
      <c r="HCF13" s="177"/>
      <c r="HCG13" s="175"/>
      <c r="HCI13" s="175"/>
      <c r="HCJ13" s="177"/>
      <c r="HCK13" s="175"/>
      <c r="HCM13" s="175"/>
      <c r="HCN13" s="177"/>
      <c r="HCO13" s="175"/>
      <c r="HCQ13" s="175"/>
      <c r="HCR13" s="177"/>
      <c r="HCS13" s="175"/>
      <c r="HCU13" s="175"/>
      <c r="HCV13" s="177"/>
      <c r="HCW13" s="175"/>
      <c r="HCY13" s="175"/>
      <c r="HCZ13" s="177"/>
      <c r="HDA13" s="175"/>
      <c r="HDC13" s="175"/>
      <c r="HDD13" s="177"/>
      <c r="HDE13" s="175"/>
      <c r="HDG13" s="175"/>
      <c r="HDH13" s="177"/>
      <c r="HDI13" s="175"/>
      <c r="HDK13" s="175"/>
      <c r="HDL13" s="177"/>
      <c r="HDM13" s="175"/>
      <c r="HDO13" s="175"/>
      <c r="HDP13" s="177"/>
      <c r="HDQ13" s="175"/>
      <c r="HDS13" s="175"/>
      <c r="HDT13" s="177"/>
      <c r="HDU13" s="175"/>
      <c r="HDW13" s="175"/>
      <c r="HDX13" s="177"/>
      <c r="HDY13" s="175"/>
      <c r="HEA13" s="175"/>
      <c r="HEB13" s="177"/>
      <c r="HEC13" s="175"/>
      <c r="HEE13" s="175"/>
      <c r="HEF13" s="177"/>
      <c r="HEG13" s="175"/>
      <c r="HEI13" s="175"/>
      <c r="HEJ13" s="177"/>
      <c r="HEK13" s="175"/>
      <c r="HEM13" s="175"/>
      <c r="HEN13" s="177"/>
      <c r="HEO13" s="175"/>
      <c r="HEQ13" s="175"/>
      <c r="HER13" s="177"/>
      <c r="HES13" s="175"/>
      <c r="HEU13" s="175"/>
      <c r="HEV13" s="177"/>
      <c r="HEW13" s="175"/>
      <c r="HEY13" s="175"/>
      <c r="HEZ13" s="177"/>
      <c r="HFA13" s="175"/>
      <c r="HFC13" s="175"/>
      <c r="HFD13" s="177"/>
      <c r="HFE13" s="175"/>
      <c r="HFG13" s="175"/>
      <c r="HFH13" s="177"/>
      <c r="HFI13" s="175"/>
      <c r="HFK13" s="175"/>
      <c r="HFL13" s="177"/>
      <c r="HFM13" s="175"/>
      <c r="HFO13" s="175"/>
      <c r="HFP13" s="177"/>
      <c r="HFQ13" s="175"/>
      <c r="HFS13" s="175"/>
      <c r="HFT13" s="177"/>
      <c r="HFU13" s="175"/>
      <c r="HFW13" s="175"/>
      <c r="HFX13" s="177"/>
      <c r="HFY13" s="175"/>
      <c r="HGA13" s="175"/>
      <c r="HGB13" s="177"/>
      <c r="HGC13" s="175"/>
      <c r="HGE13" s="175"/>
      <c r="HGF13" s="177"/>
      <c r="HGG13" s="175"/>
      <c r="HGI13" s="175"/>
      <c r="HGJ13" s="177"/>
      <c r="HGK13" s="175"/>
      <c r="HGM13" s="175"/>
      <c r="HGN13" s="177"/>
      <c r="HGO13" s="175"/>
      <c r="HGQ13" s="175"/>
      <c r="HGR13" s="177"/>
      <c r="HGS13" s="175"/>
      <c r="HGU13" s="175"/>
      <c r="HGV13" s="177"/>
      <c r="HGW13" s="175"/>
      <c r="HGY13" s="175"/>
      <c r="HGZ13" s="177"/>
      <c r="HHA13" s="175"/>
      <c r="HHC13" s="175"/>
      <c r="HHD13" s="177"/>
      <c r="HHE13" s="175"/>
      <c r="HHG13" s="175"/>
      <c r="HHH13" s="177"/>
      <c r="HHI13" s="175"/>
      <c r="HHK13" s="175"/>
      <c r="HHL13" s="177"/>
      <c r="HHM13" s="175"/>
      <c r="HHO13" s="175"/>
      <c r="HHP13" s="177"/>
      <c r="HHQ13" s="175"/>
      <c r="HHS13" s="175"/>
      <c r="HHT13" s="177"/>
      <c r="HHU13" s="175"/>
      <c r="HHW13" s="175"/>
      <c r="HHX13" s="177"/>
      <c r="HHY13" s="175"/>
      <c r="HIA13" s="175"/>
      <c r="HIB13" s="177"/>
      <c r="HIC13" s="175"/>
      <c r="HIE13" s="175"/>
      <c r="HIF13" s="177"/>
      <c r="HIG13" s="175"/>
      <c r="HII13" s="175"/>
      <c r="HIJ13" s="177"/>
      <c r="HIK13" s="175"/>
      <c r="HIM13" s="175"/>
      <c r="HIN13" s="177"/>
      <c r="HIO13" s="175"/>
      <c r="HIQ13" s="175"/>
      <c r="HIR13" s="177"/>
      <c r="HIS13" s="175"/>
      <c r="HIU13" s="175"/>
      <c r="HIV13" s="177"/>
      <c r="HIW13" s="175"/>
      <c r="HIY13" s="175"/>
      <c r="HIZ13" s="177"/>
      <c r="HJA13" s="175"/>
      <c r="HJC13" s="175"/>
      <c r="HJD13" s="177"/>
      <c r="HJE13" s="175"/>
      <c r="HJG13" s="175"/>
      <c r="HJH13" s="177"/>
      <c r="HJI13" s="175"/>
      <c r="HJK13" s="175"/>
      <c r="HJL13" s="177"/>
      <c r="HJM13" s="175"/>
      <c r="HJO13" s="175"/>
      <c r="HJP13" s="177"/>
      <c r="HJQ13" s="175"/>
      <c r="HJS13" s="175"/>
      <c r="HJT13" s="177"/>
      <c r="HJU13" s="175"/>
      <c r="HJW13" s="175"/>
      <c r="HJX13" s="177"/>
      <c r="HJY13" s="175"/>
      <c r="HKA13" s="175"/>
      <c r="HKB13" s="177"/>
      <c r="HKC13" s="175"/>
      <c r="HKE13" s="175"/>
      <c r="HKF13" s="177"/>
      <c r="HKG13" s="175"/>
      <c r="HKI13" s="175"/>
      <c r="HKJ13" s="177"/>
      <c r="HKK13" s="175"/>
      <c r="HKM13" s="175"/>
      <c r="HKN13" s="177"/>
      <c r="HKO13" s="175"/>
      <c r="HKQ13" s="175"/>
      <c r="HKR13" s="177"/>
      <c r="HKS13" s="175"/>
      <c r="HKU13" s="175"/>
      <c r="HKV13" s="177"/>
      <c r="HKW13" s="175"/>
      <c r="HKY13" s="175"/>
      <c r="HKZ13" s="177"/>
      <c r="HLA13" s="175"/>
      <c r="HLC13" s="175"/>
      <c r="HLD13" s="177"/>
      <c r="HLE13" s="175"/>
      <c r="HLG13" s="175"/>
      <c r="HLH13" s="177"/>
      <c r="HLI13" s="175"/>
      <c r="HLK13" s="175"/>
      <c r="HLL13" s="177"/>
      <c r="HLM13" s="175"/>
      <c r="HLO13" s="175"/>
      <c r="HLP13" s="177"/>
      <c r="HLQ13" s="175"/>
      <c r="HLS13" s="175"/>
      <c r="HLT13" s="177"/>
      <c r="HLU13" s="175"/>
      <c r="HLW13" s="175"/>
      <c r="HLX13" s="177"/>
      <c r="HLY13" s="175"/>
      <c r="HMA13" s="175"/>
      <c r="HMB13" s="177"/>
      <c r="HMC13" s="175"/>
      <c r="HME13" s="175"/>
      <c r="HMF13" s="177"/>
      <c r="HMG13" s="175"/>
      <c r="HMI13" s="175"/>
      <c r="HMJ13" s="177"/>
      <c r="HMK13" s="175"/>
      <c r="HMM13" s="175"/>
      <c r="HMN13" s="177"/>
      <c r="HMO13" s="175"/>
      <c r="HMQ13" s="175"/>
      <c r="HMR13" s="177"/>
      <c r="HMS13" s="175"/>
      <c r="HMU13" s="175"/>
      <c r="HMV13" s="177"/>
      <c r="HMW13" s="175"/>
      <c r="HMY13" s="175"/>
      <c r="HMZ13" s="177"/>
      <c r="HNA13" s="175"/>
      <c r="HNC13" s="175"/>
      <c r="HND13" s="177"/>
      <c r="HNE13" s="175"/>
      <c r="HNG13" s="175"/>
      <c r="HNH13" s="177"/>
      <c r="HNI13" s="175"/>
      <c r="HNK13" s="175"/>
      <c r="HNL13" s="177"/>
      <c r="HNM13" s="175"/>
      <c r="HNO13" s="175"/>
      <c r="HNP13" s="177"/>
      <c r="HNQ13" s="175"/>
      <c r="HNS13" s="175"/>
      <c r="HNT13" s="177"/>
      <c r="HNU13" s="175"/>
      <c r="HNW13" s="175"/>
      <c r="HNX13" s="177"/>
      <c r="HNY13" s="175"/>
      <c r="HOA13" s="175"/>
      <c r="HOB13" s="177"/>
      <c r="HOC13" s="175"/>
      <c r="HOE13" s="175"/>
      <c r="HOF13" s="177"/>
      <c r="HOG13" s="175"/>
      <c r="HOI13" s="175"/>
      <c r="HOJ13" s="177"/>
      <c r="HOK13" s="175"/>
      <c r="HOM13" s="175"/>
      <c r="HON13" s="177"/>
      <c r="HOO13" s="175"/>
      <c r="HOQ13" s="175"/>
      <c r="HOR13" s="177"/>
      <c r="HOS13" s="175"/>
      <c r="HOU13" s="175"/>
      <c r="HOV13" s="177"/>
      <c r="HOW13" s="175"/>
      <c r="HOY13" s="175"/>
      <c r="HOZ13" s="177"/>
      <c r="HPA13" s="175"/>
      <c r="HPC13" s="175"/>
      <c r="HPD13" s="177"/>
      <c r="HPE13" s="175"/>
      <c r="HPG13" s="175"/>
      <c r="HPH13" s="177"/>
      <c r="HPI13" s="175"/>
      <c r="HPK13" s="175"/>
      <c r="HPL13" s="177"/>
      <c r="HPM13" s="175"/>
      <c r="HPO13" s="175"/>
      <c r="HPP13" s="177"/>
      <c r="HPQ13" s="175"/>
      <c r="HPS13" s="175"/>
      <c r="HPT13" s="177"/>
      <c r="HPU13" s="175"/>
      <c r="HPW13" s="175"/>
      <c r="HPX13" s="177"/>
      <c r="HPY13" s="175"/>
      <c r="HQA13" s="175"/>
      <c r="HQB13" s="177"/>
      <c r="HQC13" s="175"/>
      <c r="HQE13" s="175"/>
      <c r="HQF13" s="177"/>
      <c r="HQG13" s="175"/>
      <c r="HQI13" s="175"/>
      <c r="HQJ13" s="177"/>
      <c r="HQK13" s="175"/>
      <c r="HQM13" s="175"/>
      <c r="HQN13" s="177"/>
      <c r="HQO13" s="175"/>
      <c r="HQQ13" s="175"/>
      <c r="HQR13" s="177"/>
      <c r="HQS13" s="175"/>
      <c r="HQU13" s="175"/>
      <c r="HQV13" s="177"/>
      <c r="HQW13" s="175"/>
      <c r="HQY13" s="175"/>
      <c r="HQZ13" s="177"/>
      <c r="HRA13" s="175"/>
      <c r="HRC13" s="175"/>
      <c r="HRD13" s="177"/>
      <c r="HRE13" s="175"/>
      <c r="HRG13" s="175"/>
      <c r="HRH13" s="177"/>
      <c r="HRI13" s="175"/>
      <c r="HRK13" s="175"/>
      <c r="HRL13" s="177"/>
      <c r="HRM13" s="175"/>
      <c r="HRO13" s="175"/>
      <c r="HRP13" s="177"/>
      <c r="HRQ13" s="175"/>
      <c r="HRS13" s="175"/>
      <c r="HRT13" s="177"/>
      <c r="HRU13" s="175"/>
      <c r="HRW13" s="175"/>
      <c r="HRX13" s="177"/>
      <c r="HRY13" s="175"/>
      <c r="HSA13" s="175"/>
      <c r="HSB13" s="177"/>
      <c r="HSC13" s="175"/>
      <c r="HSE13" s="175"/>
      <c r="HSF13" s="177"/>
      <c r="HSG13" s="175"/>
      <c r="HSI13" s="175"/>
      <c r="HSJ13" s="177"/>
      <c r="HSK13" s="175"/>
      <c r="HSM13" s="175"/>
      <c r="HSN13" s="177"/>
      <c r="HSO13" s="175"/>
      <c r="HSQ13" s="175"/>
      <c r="HSR13" s="177"/>
      <c r="HSS13" s="175"/>
      <c r="HSU13" s="175"/>
      <c r="HSV13" s="177"/>
      <c r="HSW13" s="175"/>
      <c r="HSY13" s="175"/>
      <c r="HSZ13" s="177"/>
      <c r="HTA13" s="175"/>
      <c r="HTC13" s="175"/>
      <c r="HTD13" s="177"/>
      <c r="HTE13" s="175"/>
      <c r="HTG13" s="175"/>
      <c r="HTH13" s="177"/>
      <c r="HTI13" s="175"/>
      <c r="HTK13" s="175"/>
      <c r="HTL13" s="177"/>
      <c r="HTM13" s="175"/>
      <c r="HTO13" s="175"/>
      <c r="HTP13" s="177"/>
      <c r="HTQ13" s="175"/>
      <c r="HTS13" s="175"/>
      <c r="HTT13" s="177"/>
      <c r="HTU13" s="175"/>
      <c r="HTW13" s="175"/>
      <c r="HTX13" s="177"/>
      <c r="HTY13" s="175"/>
      <c r="HUA13" s="175"/>
      <c r="HUB13" s="177"/>
      <c r="HUC13" s="175"/>
      <c r="HUE13" s="175"/>
      <c r="HUF13" s="177"/>
      <c r="HUG13" s="175"/>
      <c r="HUI13" s="175"/>
      <c r="HUJ13" s="177"/>
      <c r="HUK13" s="175"/>
      <c r="HUM13" s="175"/>
      <c r="HUN13" s="177"/>
      <c r="HUO13" s="175"/>
      <c r="HUQ13" s="175"/>
      <c r="HUR13" s="177"/>
      <c r="HUS13" s="175"/>
      <c r="HUU13" s="175"/>
      <c r="HUV13" s="177"/>
      <c r="HUW13" s="175"/>
      <c r="HUY13" s="175"/>
      <c r="HUZ13" s="177"/>
      <c r="HVA13" s="175"/>
      <c r="HVC13" s="175"/>
      <c r="HVD13" s="177"/>
      <c r="HVE13" s="175"/>
      <c r="HVG13" s="175"/>
      <c r="HVH13" s="177"/>
      <c r="HVI13" s="175"/>
      <c r="HVK13" s="175"/>
      <c r="HVL13" s="177"/>
      <c r="HVM13" s="175"/>
      <c r="HVO13" s="175"/>
      <c r="HVP13" s="177"/>
      <c r="HVQ13" s="175"/>
      <c r="HVS13" s="175"/>
      <c r="HVT13" s="177"/>
      <c r="HVU13" s="175"/>
      <c r="HVW13" s="175"/>
      <c r="HVX13" s="177"/>
      <c r="HVY13" s="175"/>
      <c r="HWA13" s="175"/>
      <c r="HWB13" s="177"/>
      <c r="HWC13" s="175"/>
      <c r="HWE13" s="175"/>
      <c r="HWF13" s="177"/>
      <c r="HWG13" s="175"/>
      <c r="HWI13" s="175"/>
      <c r="HWJ13" s="177"/>
      <c r="HWK13" s="175"/>
      <c r="HWM13" s="175"/>
      <c r="HWN13" s="177"/>
      <c r="HWO13" s="175"/>
      <c r="HWQ13" s="175"/>
      <c r="HWR13" s="177"/>
      <c r="HWS13" s="175"/>
      <c r="HWU13" s="175"/>
      <c r="HWV13" s="177"/>
      <c r="HWW13" s="175"/>
      <c r="HWY13" s="175"/>
      <c r="HWZ13" s="177"/>
      <c r="HXA13" s="175"/>
      <c r="HXC13" s="175"/>
      <c r="HXD13" s="177"/>
      <c r="HXE13" s="175"/>
      <c r="HXG13" s="175"/>
      <c r="HXH13" s="177"/>
      <c r="HXI13" s="175"/>
      <c r="HXK13" s="175"/>
      <c r="HXL13" s="177"/>
      <c r="HXM13" s="175"/>
      <c r="HXO13" s="175"/>
      <c r="HXP13" s="177"/>
      <c r="HXQ13" s="175"/>
      <c r="HXS13" s="175"/>
      <c r="HXT13" s="177"/>
      <c r="HXU13" s="175"/>
      <c r="HXW13" s="175"/>
      <c r="HXX13" s="177"/>
      <c r="HXY13" s="175"/>
      <c r="HYA13" s="175"/>
      <c r="HYB13" s="177"/>
      <c r="HYC13" s="175"/>
      <c r="HYE13" s="175"/>
      <c r="HYF13" s="177"/>
      <c r="HYG13" s="175"/>
      <c r="HYI13" s="175"/>
      <c r="HYJ13" s="177"/>
      <c r="HYK13" s="175"/>
      <c r="HYM13" s="175"/>
      <c r="HYN13" s="177"/>
      <c r="HYO13" s="175"/>
      <c r="HYQ13" s="175"/>
      <c r="HYR13" s="177"/>
      <c r="HYS13" s="175"/>
      <c r="HYU13" s="175"/>
      <c r="HYV13" s="177"/>
      <c r="HYW13" s="175"/>
      <c r="HYY13" s="175"/>
      <c r="HYZ13" s="177"/>
      <c r="HZA13" s="175"/>
      <c r="HZC13" s="175"/>
      <c r="HZD13" s="177"/>
      <c r="HZE13" s="175"/>
      <c r="HZG13" s="175"/>
      <c r="HZH13" s="177"/>
      <c r="HZI13" s="175"/>
      <c r="HZK13" s="175"/>
      <c r="HZL13" s="177"/>
      <c r="HZM13" s="175"/>
      <c r="HZO13" s="175"/>
      <c r="HZP13" s="177"/>
      <c r="HZQ13" s="175"/>
      <c r="HZS13" s="175"/>
      <c r="HZT13" s="177"/>
      <c r="HZU13" s="175"/>
      <c r="HZW13" s="175"/>
      <c r="HZX13" s="177"/>
      <c r="HZY13" s="175"/>
      <c r="IAA13" s="175"/>
      <c r="IAB13" s="177"/>
      <c r="IAC13" s="175"/>
      <c r="IAE13" s="175"/>
      <c r="IAF13" s="177"/>
      <c r="IAG13" s="175"/>
      <c r="IAI13" s="175"/>
      <c r="IAJ13" s="177"/>
      <c r="IAK13" s="175"/>
      <c r="IAM13" s="175"/>
      <c r="IAN13" s="177"/>
      <c r="IAO13" s="175"/>
      <c r="IAQ13" s="175"/>
      <c r="IAR13" s="177"/>
      <c r="IAS13" s="175"/>
      <c r="IAU13" s="175"/>
      <c r="IAV13" s="177"/>
      <c r="IAW13" s="175"/>
      <c r="IAY13" s="175"/>
      <c r="IAZ13" s="177"/>
      <c r="IBA13" s="175"/>
      <c r="IBC13" s="175"/>
      <c r="IBD13" s="177"/>
      <c r="IBE13" s="175"/>
      <c r="IBG13" s="175"/>
      <c r="IBH13" s="177"/>
      <c r="IBI13" s="175"/>
      <c r="IBK13" s="175"/>
      <c r="IBL13" s="177"/>
      <c r="IBM13" s="175"/>
      <c r="IBO13" s="175"/>
      <c r="IBP13" s="177"/>
      <c r="IBQ13" s="175"/>
      <c r="IBS13" s="175"/>
      <c r="IBT13" s="177"/>
      <c r="IBU13" s="175"/>
      <c r="IBW13" s="175"/>
      <c r="IBX13" s="177"/>
      <c r="IBY13" s="175"/>
      <c r="ICA13" s="175"/>
      <c r="ICB13" s="177"/>
      <c r="ICC13" s="175"/>
      <c r="ICE13" s="175"/>
      <c r="ICF13" s="177"/>
      <c r="ICG13" s="175"/>
      <c r="ICI13" s="175"/>
      <c r="ICJ13" s="177"/>
      <c r="ICK13" s="175"/>
      <c r="ICM13" s="175"/>
      <c r="ICN13" s="177"/>
      <c r="ICO13" s="175"/>
      <c r="ICQ13" s="175"/>
      <c r="ICR13" s="177"/>
      <c r="ICS13" s="175"/>
      <c r="ICU13" s="175"/>
      <c r="ICV13" s="177"/>
      <c r="ICW13" s="175"/>
      <c r="ICY13" s="175"/>
      <c r="ICZ13" s="177"/>
      <c r="IDA13" s="175"/>
      <c r="IDC13" s="175"/>
      <c r="IDD13" s="177"/>
      <c r="IDE13" s="175"/>
      <c r="IDG13" s="175"/>
      <c r="IDH13" s="177"/>
      <c r="IDI13" s="175"/>
      <c r="IDK13" s="175"/>
      <c r="IDL13" s="177"/>
      <c r="IDM13" s="175"/>
      <c r="IDO13" s="175"/>
      <c r="IDP13" s="177"/>
      <c r="IDQ13" s="175"/>
      <c r="IDS13" s="175"/>
      <c r="IDT13" s="177"/>
      <c r="IDU13" s="175"/>
      <c r="IDW13" s="175"/>
      <c r="IDX13" s="177"/>
      <c r="IDY13" s="175"/>
      <c r="IEA13" s="175"/>
      <c r="IEB13" s="177"/>
      <c r="IEC13" s="175"/>
      <c r="IEE13" s="175"/>
      <c r="IEF13" s="177"/>
      <c r="IEG13" s="175"/>
      <c r="IEI13" s="175"/>
      <c r="IEJ13" s="177"/>
      <c r="IEK13" s="175"/>
      <c r="IEM13" s="175"/>
      <c r="IEN13" s="177"/>
      <c r="IEO13" s="175"/>
      <c r="IEQ13" s="175"/>
      <c r="IER13" s="177"/>
      <c r="IES13" s="175"/>
      <c r="IEU13" s="175"/>
      <c r="IEV13" s="177"/>
      <c r="IEW13" s="175"/>
      <c r="IEY13" s="175"/>
      <c r="IEZ13" s="177"/>
      <c r="IFA13" s="175"/>
      <c r="IFC13" s="175"/>
      <c r="IFD13" s="177"/>
      <c r="IFE13" s="175"/>
      <c r="IFG13" s="175"/>
      <c r="IFH13" s="177"/>
      <c r="IFI13" s="175"/>
      <c r="IFK13" s="175"/>
      <c r="IFL13" s="177"/>
      <c r="IFM13" s="175"/>
      <c r="IFO13" s="175"/>
      <c r="IFP13" s="177"/>
      <c r="IFQ13" s="175"/>
      <c r="IFS13" s="175"/>
      <c r="IFT13" s="177"/>
      <c r="IFU13" s="175"/>
      <c r="IFW13" s="175"/>
      <c r="IFX13" s="177"/>
      <c r="IFY13" s="175"/>
      <c r="IGA13" s="175"/>
      <c r="IGB13" s="177"/>
      <c r="IGC13" s="175"/>
      <c r="IGE13" s="175"/>
      <c r="IGF13" s="177"/>
      <c r="IGG13" s="175"/>
      <c r="IGI13" s="175"/>
      <c r="IGJ13" s="177"/>
      <c r="IGK13" s="175"/>
      <c r="IGM13" s="175"/>
      <c r="IGN13" s="177"/>
      <c r="IGO13" s="175"/>
      <c r="IGQ13" s="175"/>
      <c r="IGR13" s="177"/>
      <c r="IGS13" s="175"/>
      <c r="IGU13" s="175"/>
      <c r="IGV13" s="177"/>
      <c r="IGW13" s="175"/>
      <c r="IGY13" s="175"/>
      <c r="IGZ13" s="177"/>
      <c r="IHA13" s="175"/>
      <c r="IHC13" s="175"/>
      <c r="IHD13" s="177"/>
      <c r="IHE13" s="175"/>
      <c r="IHG13" s="175"/>
      <c r="IHH13" s="177"/>
      <c r="IHI13" s="175"/>
      <c r="IHK13" s="175"/>
      <c r="IHL13" s="177"/>
      <c r="IHM13" s="175"/>
      <c r="IHO13" s="175"/>
      <c r="IHP13" s="177"/>
      <c r="IHQ13" s="175"/>
      <c r="IHS13" s="175"/>
      <c r="IHT13" s="177"/>
      <c r="IHU13" s="175"/>
      <c r="IHW13" s="175"/>
      <c r="IHX13" s="177"/>
      <c r="IHY13" s="175"/>
      <c r="IIA13" s="175"/>
      <c r="IIB13" s="177"/>
      <c r="IIC13" s="175"/>
      <c r="IIE13" s="175"/>
      <c r="IIF13" s="177"/>
      <c r="IIG13" s="175"/>
      <c r="III13" s="175"/>
      <c r="IIJ13" s="177"/>
      <c r="IIK13" s="175"/>
      <c r="IIM13" s="175"/>
      <c r="IIN13" s="177"/>
      <c r="IIO13" s="175"/>
      <c r="IIQ13" s="175"/>
      <c r="IIR13" s="177"/>
      <c r="IIS13" s="175"/>
      <c r="IIU13" s="175"/>
      <c r="IIV13" s="177"/>
      <c r="IIW13" s="175"/>
      <c r="IIY13" s="175"/>
      <c r="IIZ13" s="177"/>
      <c r="IJA13" s="175"/>
      <c r="IJC13" s="175"/>
      <c r="IJD13" s="177"/>
      <c r="IJE13" s="175"/>
      <c r="IJG13" s="175"/>
      <c r="IJH13" s="177"/>
      <c r="IJI13" s="175"/>
      <c r="IJK13" s="175"/>
      <c r="IJL13" s="177"/>
      <c r="IJM13" s="175"/>
      <c r="IJO13" s="175"/>
      <c r="IJP13" s="177"/>
      <c r="IJQ13" s="175"/>
      <c r="IJS13" s="175"/>
      <c r="IJT13" s="177"/>
      <c r="IJU13" s="175"/>
      <c r="IJW13" s="175"/>
      <c r="IJX13" s="177"/>
      <c r="IJY13" s="175"/>
      <c r="IKA13" s="175"/>
      <c r="IKB13" s="177"/>
      <c r="IKC13" s="175"/>
      <c r="IKE13" s="175"/>
      <c r="IKF13" s="177"/>
      <c r="IKG13" s="175"/>
      <c r="IKI13" s="175"/>
      <c r="IKJ13" s="177"/>
      <c r="IKK13" s="175"/>
      <c r="IKM13" s="175"/>
      <c r="IKN13" s="177"/>
      <c r="IKO13" s="175"/>
      <c r="IKQ13" s="175"/>
      <c r="IKR13" s="177"/>
      <c r="IKS13" s="175"/>
      <c r="IKU13" s="175"/>
      <c r="IKV13" s="177"/>
      <c r="IKW13" s="175"/>
      <c r="IKY13" s="175"/>
      <c r="IKZ13" s="177"/>
      <c r="ILA13" s="175"/>
      <c r="ILC13" s="175"/>
      <c r="ILD13" s="177"/>
      <c r="ILE13" s="175"/>
      <c r="ILG13" s="175"/>
      <c r="ILH13" s="177"/>
      <c r="ILI13" s="175"/>
      <c r="ILK13" s="175"/>
      <c r="ILL13" s="177"/>
      <c r="ILM13" s="175"/>
      <c r="ILO13" s="175"/>
      <c r="ILP13" s="177"/>
      <c r="ILQ13" s="175"/>
      <c r="ILS13" s="175"/>
      <c r="ILT13" s="177"/>
      <c r="ILU13" s="175"/>
      <c r="ILW13" s="175"/>
      <c r="ILX13" s="177"/>
      <c r="ILY13" s="175"/>
      <c r="IMA13" s="175"/>
      <c r="IMB13" s="177"/>
      <c r="IMC13" s="175"/>
      <c r="IME13" s="175"/>
      <c r="IMF13" s="177"/>
      <c r="IMG13" s="175"/>
      <c r="IMI13" s="175"/>
      <c r="IMJ13" s="177"/>
      <c r="IMK13" s="175"/>
      <c r="IMM13" s="175"/>
      <c r="IMN13" s="177"/>
      <c r="IMO13" s="175"/>
      <c r="IMQ13" s="175"/>
      <c r="IMR13" s="177"/>
      <c r="IMS13" s="175"/>
      <c r="IMU13" s="175"/>
      <c r="IMV13" s="177"/>
      <c r="IMW13" s="175"/>
      <c r="IMY13" s="175"/>
      <c r="IMZ13" s="177"/>
      <c r="INA13" s="175"/>
      <c r="INC13" s="175"/>
      <c r="IND13" s="177"/>
      <c r="INE13" s="175"/>
      <c r="ING13" s="175"/>
      <c r="INH13" s="177"/>
      <c r="INI13" s="175"/>
      <c r="INK13" s="175"/>
      <c r="INL13" s="177"/>
      <c r="INM13" s="175"/>
      <c r="INO13" s="175"/>
      <c r="INP13" s="177"/>
      <c r="INQ13" s="175"/>
      <c r="INS13" s="175"/>
      <c r="INT13" s="177"/>
      <c r="INU13" s="175"/>
      <c r="INW13" s="175"/>
      <c r="INX13" s="177"/>
      <c r="INY13" s="175"/>
      <c r="IOA13" s="175"/>
      <c r="IOB13" s="177"/>
      <c r="IOC13" s="175"/>
      <c r="IOE13" s="175"/>
      <c r="IOF13" s="177"/>
      <c r="IOG13" s="175"/>
      <c r="IOI13" s="175"/>
      <c r="IOJ13" s="177"/>
      <c r="IOK13" s="175"/>
      <c r="IOM13" s="175"/>
      <c r="ION13" s="177"/>
      <c r="IOO13" s="175"/>
      <c r="IOQ13" s="175"/>
      <c r="IOR13" s="177"/>
      <c r="IOS13" s="175"/>
      <c r="IOU13" s="175"/>
      <c r="IOV13" s="177"/>
      <c r="IOW13" s="175"/>
      <c r="IOY13" s="175"/>
      <c r="IOZ13" s="177"/>
      <c r="IPA13" s="175"/>
      <c r="IPC13" s="175"/>
      <c r="IPD13" s="177"/>
      <c r="IPE13" s="175"/>
      <c r="IPG13" s="175"/>
      <c r="IPH13" s="177"/>
      <c r="IPI13" s="175"/>
      <c r="IPK13" s="175"/>
      <c r="IPL13" s="177"/>
      <c r="IPM13" s="175"/>
      <c r="IPO13" s="175"/>
      <c r="IPP13" s="177"/>
      <c r="IPQ13" s="175"/>
      <c r="IPS13" s="175"/>
      <c r="IPT13" s="177"/>
      <c r="IPU13" s="175"/>
      <c r="IPW13" s="175"/>
      <c r="IPX13" s="177"/>
      <c r="IPY13" s="175"/>
      <c r="IQA13" s="175"/>
      <c r="IQB13" s="177"/>
      <c r="IQC13" s="175"/>
      <c r="IQE13" s="175"/>
      <c r="IQF13" s="177"/>
      <c r="IQG13" s="175"/>
      <c r="IQI13" s="175"/>
      <c r="IQJ13" s="177"/>
      <c r="IQK13" s="175"/>
      <c r="IQM13" s="175"/>
      <c r="IQN13" s="177"/>
      <c r="IQO13" s="175"/>
      <c r="IQQ13" s="175"/>
      <c r="IQR13" s="177"/>
      <c r="IQS13" s="175"/>
      <c r="IQU13" s="175"/>
      <c r="IQV13" s="177"/>
      <c r="IQW13" s="175"/>
      <c r="IQY13" s="175"/>
      <c r="IQZ13" s="177"/>
      <c r="IRA13" s="175"/>
      <c r="IRC13" s="175"/>
      <c r="IRD13" s="177"/>
      <c r="IRE13" s="175"/>
      <c r="IRG13" s="175"/>
      <c r="IRH13" s="177"/>
      <c r="IRI13" s="175"/>
      <c r="IRK13" s="175"/>
      <c r="IRL13" s="177"/>
      <c r="IRM13" s="175"/>
      <c r="IRO13" s="175"/>
      <c r="IRP13" s="177"/>
      <c r="IRQ13" s="175"/>
      <c r="IRS13" s="175"/>
      <c r="IRT13" s="177"/>
      <c r="IRU13" s="175"/>
      <c r="IRW13" s="175"/>
      <c r="IRX13" s="177"/>
      <c r="IRY13" s="175"/>
      <c r="ISA13" s="175"/>
      <c r="ISB13" s="177"/>
      <c r="ISC13" s="175"/>
      <c r="ISE13" s="175"/>
      <c r="ISF13" s="177"/>
      <c r="ISG13" s="175"/>
      <c r="ISI13" s="175"/>
      <c r="ISJ13" s="177"/>
      <c r="ISK13" s="175"/>
      <c r="ISM13" s="175"/>
      <c r="ISN13" s="177"/>
      <c r="ISO13" s="175"/>
      <c r="ISQ13" s="175"/>
      <c r="ISR13" s="177"/>
      <c r="ISS13" s="175"/>
      <c r="ISU13" s="175"/>
      <c r="ISV13" s="177"/>
      <c r="ISW13" s="175"/>
      <c r="ISY13" s="175"/>
      <c r="ISZ13" s="177"/>
      <c r="ITA13" s="175"/>
      <c r="ITC13" s="175"/>
      <c r="ITD13" s="177"/>
      <c r="ITE13" s="175"/>
      <c r="ITG13" s="175"/>
      <c r="ITH13" s="177"/>
      <c r="ITI13" s="175"/>
      <c r="ITK13" s="175"/>
      <c r="ITL13" s="177"/>
      <c r="ITM13" s="175"/>
      <c r="ITO13" s="175"/>
      <c r="ITP13" s="177"/>
      <c r="ITQ13" s="175"/>
      <c r="ITS13" s="175"/>
      <c r="ITT13" s="177"/>
      <c r="ITU13" s="175"/>
      <c r="ITW13" s="175"/>
      <c r="ITX13" s="177"/>
      <c r="ITY13" s="175"/>
      <c r="IUA13" s="175"/>
      <c r="IUB13" s="177"/>
      <c r="IUC13" s="175"/>
      <c r="IUE13" s="175"/>
      <c r="IUF13" s="177"/>
      <c r="IUG13" s="175"/>
      <c r="IUI13" s="175"/>
      <c r="IUJ13" s="177"/>
      <c r="IUK13" s="175"/>
      <c r="IUM13" s="175"/>
      <c r="IUN13" s="177"/>
      <c r="IUO13" s="175"/>
      <c r="IUQ13" s="175"/>
      <c r="IUR13" s="177"/>
      <c r="IUS13" s="175"/>
      <c r="IUU13" s="175"/>
      <c r="IUV13" s="177"/>
      <c r="IUW13" s="175"/>
      <c r="IUY13" s="175"/>
      <c r="IUZ13" s="177"/>
      <c r="IVA13" s="175"/>
      <c r="IVC13" s="175"/>
      <c r="IVD13" s="177"/>
      <c r="IVE13" s="175"/>
      <c r="IVG13" s="175"/>
      <c r="IVH13" s="177"/>
      <c r="IVI13" s="175"/>
      <c r="IVK13" s="175"/>
      <c r="IVL13" s="177"/>
      <c r="IVM13" s="175"/>
      <c r="IVO13" s="175"/>
      <c r="IVP13" s="177"/>
      <c r="IVQ13" s="175"/>
      <c r="IVS13" s="175"/>
      <c r="IVT13" s="177"/>
      <c r="IVU13" s="175"/>
      <c r="IVW13" s="175"/>
      <c r="IVX13" s="177"/>
      <c r="IVY13" s="175"/>
      <c r="IWA13" s="175"/>
      <c r="IWB13" s="177"/>
      <c r="IWC13" s="175"/>
      <c r="IWE13" s="175"/>
      <c r="IWF13" s="177"/>
      <c r="IWG13" s="175"/>
      <c r="IWI13" s="175"/>
      <c r="IWJ13" s="177"/>
      <c r="IWK13" s="175"/>
      <c r="IWM13" s="175"/>
      <c r="IWN13" s="177"/>
      <c r="IWO13" s="175"/>
      <c r="IWQ13" s="175"/>
      <c r="IWR13" s="177"/>
      <c r="IWS13" s="175"/>
      <c r="IWU13" s="175"/>
      <c r="IWV13" s="177"/>
      <c r="IWW13" s="175"/>
      <c r="IWY13" s="175"/>
      <c r="IWZ13" s="177"/>
      <c r="IXA13" s="175"/>
      <c r="IXC13" s="175"/>
      <c r="IXD13" s="177"/>
      <c r="IXE13" s="175"/>
      <c r="IXG13" s="175"/>
      <c r="IXH13" s="177"/>
      <c r="IXI13" s="175"/>
      <c r="IXK13" s="175"/>
      <c r="IXL13" s="177"/>
      <c r="IXM13" s="175"/>
      <c r="IXO13" s="175"/>
      <c r="IXP13" s="177"/>
      <c r="IXQ13" s="175"/>
      <c r="IXS13" s="175"/>
      <c r="IXT13" s="177"/>
      <c r="IXU13" s="175"/>
      <c r="IXW13" s="175"/>
      <c r="IXX13" s="177"/>
      <c r="IXY13" s="175"/>
      <c r="IYA13" s="175"/>
      <c r="IYB13" s="177"/>
      <c r="IYC13" s="175"/>
      <c r="IYE13" s="175"/>
      <c r="IYF13" s="177"/>
      <c r="IYG13" s="175"/>
      <c r="IYI13" s="175"/>
      <c r="IYJ13" s="177"/>
      <c r="IYK13" s="175"/>
      <c r="IYM13" s="175"/>
      <c r="IYN13" s="177"/>
      <c r="IYO13" s="175"/>
      <c r="IYQ13" s="175"/>
      <c r="IYR13" s="177"/>
      <c r="IYS13" s="175"/>
      <c r="IYU13" s="175"/>
      <c r="IYV13" s="177"/>
      <c r="IYW13" s="175"/>
      <c r="IYY13" s="175"/>
      <c r="IYZ13" s="177"/>
      <c r="IZA13" s="175"/>
      <c r="IZC13" s="175"/>
      <c r="IZD13" s="177"/>
      <c r="IZE13" s="175"/>
      <c r="IZG13" s="175"/>
      <c r="IZH13" s="177"/>
      <c r="IZI13" s="175"/>
      <c r="IZK13" s="175"/>
      <c r="IZL13" s="177"/>
      <c r="IZM13" s="175"/>
      <c r="IZO13" s="175"/>
      <c r="IZP13" s="177"/>
      <c r="IZQ13" s="175"/>
      <c r="IZS13" s="175"/>
      <c r="IZT13" s="177"/>
      <c r="IZU13" s="175"/>
      <c r="IZW13" s="175"/>
      <c r="IZX13" s="177"/>
      <c r="IZY13" s="175"/>
      <c r="JAA13" s="175"/>
      <c r="JAB13" s="177"/>
      <c r="JAC13" s="175"/>
      <c r="JAE13" s="175"/>
      <c r="JAF13" s="177"/>
      <c r="JAG13" s="175"/>
      <c r="JAI13" s="175"/>
      <c r="JAJ13" s="177"/>
      <c r="JAK13" s="175"/>
      <c r="JAM13" s="175"/>
      <c r="JAN13" s="177"/>
      <c r="JAO13" s="175"/>
      <c r="JAQ13" s="175"/>
      <c r="JAR13" s="177"/>
      <c r="JAS13" s="175"/>
      <c r="JAU13" s="175"/>
      <c r="JAV13" s="177"/>
      <c r="JAW13" s="175"/>
      <c r="JAY13" s="175"/>
      <c r="JAZ13" s="177"/>
      <c r="JBA13" s="175"/>
      <c r="JBC13" s="175"/>
      <c r="JBD13" s="177"/>
      <c r="JBE13" s="175"/>
      <c r="JBG13" s="175"/>
      <c r="JBH13" s="177"/>
      <c r="JBI13" s="175"/>
      <c r="JBK13" s="175"/>
      <c r="JBL13" s="177"/>
      <c r="JBM13" s="175"/>
      <c r="JBO13" s="175"/>
      <c r="JBP13" s="177"/>
      <c r="JBQ13" s="175"/>
      <c r="JBS13" s="175"/>
      <c r="JBT13" s="177"/>
      <c r="JBU13" s="175"/>
      <c r="JBW13" s="175"/>
      <c r="JBX13" s="177"/>
      <c r="JBY13" s="175"/>
      <c r="JCA13" s="175"/>
      <c r="JCB13" s="177"/>
      <c r="JCC13" s="175"/>
      <c r="JCE13" s="175"/>
      <c r="JCF13" s="177"/>
      <c r="JCG13" s="175"/>
      <c r="JCI13" s="175"/>
      <c r="JCJ13" s="177"/>
      <c r="JCK13" s="175"/>
      <c r="JCM13" s="175"/>
      <c r="JCN13" s="177"/>
      <c r="JCO13" s="175"/>
      <c r="JCQ13" s="175"/>
      <c r="JCR13" s="177"/>
      <c r="JCS13" s="175"/>
      <c r="JCU13" s="175"/>
      <c r="JCV13" s="177"/>
      <c r="JCW13" s="175"/>
      <c r="JCY13" s="175"/>
      <c r="JCZ13" s="177"/>
      <c r="JDA13" s="175"/>
      <c r="JDC13" s="175"/>
      <c r="JDD13" s="177"/>
      <c r="JDE13" s="175"/>
      <c r="JDG13" s="175"/>
      <c r="JDH13" s="177"/>
      <c r="JDI13" s="175"/>
      <c r="JDK13" s="175"/>
      <c r="JDL13" s="177"/>
      <c r="JDM13" s="175"/>
      <c r="JDO13" s="175"/>
      <c r="JDP13" s="177"/>
      <c r="JDQ13" s="175"/>
      <c r="JDS13" s="175"/>
      <c r="JDT13" s="177"/>
      <c r="JDU13" s="175"/>
      <c r="JDW13" s="175"/>
      <c r="JDX13" s="177"/>
      <c r="JDY13" s="175"/>
      <c r="JEA13" s="175"/>
      <c r="JEB13" s="177"/>
      <c r="JEC13" s="175"/>
      <c r="JEE13" s="175"/>
      <c r="JEF13" s="177"/>
      <c r="JEG13" s="175"/>
      <c r="JEI13" s="175"/>
      <c r="JEJ13" s="177"/>
      <c r="JEK13" s="175"/>
      <c r="JEM13" s="175"/>
      <c r="JEN13" s="177"/>
      <c r="JEO13" s="175"/>
      <c r="JEQ13" s="175"/>
      <c r="JER13" s="177"/>
      <c r="JES13" s="175"/>
      <c r="JEU13" s="175"/>
      <c r="JEV13" s="177"/>
      <c r="JEW13" s="175"/>
      <c r="JEY13" s="175"/>
      <c r="JEZ13" s="177"/>
      <c r="JFA13" s="175"/>
      <c r="JFC13" s="175"/>
      <c r="JFD13" s="177"/>
      <c r="JFE13" s="175"/>
      <c r="JFG13" s="175"/>
      <c r="JFH13" s="177"/>
      <c r="JFI13" s="175"/>
      <c r="JFK13" s="175"/>
      <c r="JFL13" s="177"/>
      <c r="JFM13" s="175"/>
      <c r="JFO13" s="175"/>
      <c r="JFP13" s="177"/>
      <c r="JFQ13" s="175"/>
      <c r="JFS13" s="175"/>
      <c r="JFT13" s="177"/>
      <c r="JFU13" s="175"/>
      <c r="JFW13" s="175"/>
      <c r="JFX13" s="177"/>
      <c r="JFY13" s="175"/>
      <c r="JGA13" s="175"/>
      <c r="JGB13" s="177"/>
      <c r="JGC13" s="175"/>
      <c r="JGE13" s="175"/>
      <c r="JGF13" s="177"/>
      <c r="JGG13" s="175"/>
      <c r="JGI13" s="175"/>
      <c r="JGJ13" s="177"/>
      <c r="JGK13" s="175"/>
      <c r="JGM13" s="175"/>
      <c r="JGN13" s="177"/>
      <c r="JGO13" s="175"/>
      <c r="JGQ13" s="175"/>
      <c r="JGR13" s="177"/>
      <c r="JGS13" s="175"/>
      <c r="JGU13" s="175"/>
      <c r="JGV13" s="177"/>
      <c r="JGW13" s="175"/>
      <c r="JGY13" s="175"/>
      <c r="JGZ13" s="177"/>
      <c r="JHA13" s="175"/>
      <c r="JHC13" s="175"/>
      <c r="JHD13" s="177"/>
      <c r="JHE13" s="175"/>
      <c r="JHG13" s="175"/>
      <c r="JHH13" s="177"/>
      <c r="JHI13" s="175"/>
      <c r="JHK13" s="175"/>
      <c r="JHL13" s="177"/>
      <c r="JHM13" s="175"/>
      <c r="JHO13" s="175"/>
      <c r="JHP13" s="177"/>
      <c r="JHQ13" s="175"/>
      <c r="JHS13" s="175"/>
      <c r="JHT13" s="177"/>
      <c r="JHU13" s="175"/>
      <c r="JHW13" s="175"/>
      <c r="JHX13" s="177"/>
      <c r="JHY13" s="175"/>
      <c r="JIA13" s="175"/>
      <c r="JIB13" s="177"/>
      <c r="JIC13" s="175"/>
      <c r="JIE13" s="175"/>
      <c r="JIF13" s="177"/>
      <c r="JIG13" s="175"/>
      <c r="JII13" s="175"/>
      <c r="JIJ13" s="177"/>
      <c r="JIK13" s="175"/>
      <c r="JIM13" s="175"/>
      <c r="JIN13" s="177"/>
      <c r="JIO13" s="175"/>
      <c r="JIQ13" s="175"/>
      <c r="JIR13" s="177"/>
      <c r="JIS13" s="175"/>
      <c r="JIU13" s="175"/>
      <c r="JIV13" s="177"/>
      <c r="JIW13" s="175"/>
      <c r="JIY13" s="175"/>
      <c r="JIZ13" s="177"/>
      <c r="JJA13" s="175"/>
      <c r="JJC13" s="175"/>
      <c r="JJD13" s="177"/>
      <c r="JJE13" s="175"/>
      <c r="JJG13" s="175"/>
      <c r="JJH13" s="177"/>
      <c r="JJI13" s="175"/>
      <c r="JJK13" s="175"/>
      <c r="JJL13" s="177"/>
      <c r="JJM13" s="175"/>
      <c r="JJO13" s="175"/>
      <c r="JJP13" s="177"/>
      <c r="JJQ13" s="175"/>
      <c r="JJS13" s="175"/>
      <c r="JJT13" s="177"/>
      <c r="JJU13" s="175"/>
      <c r="JJW13" s="175"/>
      <c r="JJX13" s="177"/>
      <c r="JJY13" s="175"/>
      <c r="JKA13" s="175"/>
      <c r="JKB13" s="177"/>
      <c r="JKC13" s="175"/>
      <c r="JKE13" s="175"/>
      <c r="JKF13" s="177"/>
      <c r="JKG13" s="175"/>
      <c r="JKI13" s="175"/>
      <c r="JKJ13" s="177"/>
      <c r="JKK13" s="175"/>
      <c r="JKM13" s="175"/>
      <c r="JKN13" s="177"/>
      <c r="JKO13" s="175"/>
      <c r="JKQ13" s="175"/>
      <c r="JKR13" s="177"/>
      <c r="JKS13" s="175"/>
      <c r="JKU13" s="175"/>
      <c r="JKV13" s="177"/>
      <c r="JKW13" s="175"/>
      <c r="JKY13" s="175"/>
      <c r="JKZ13" s="177"/>
      <c r="JLA13" s="175"/>
      <c r="JLC13" s="175"/>
      <c r="JLD13" s="177"/>
      <c r="JLE13" s="175"/>
      <c r="JLG13" s="175"/>
      <c r="JLH13" s="177"/>
      <c r="JLI13" s="175"/>
      <c r="JLK13" s="175"/>
      <c r="JLL13" s="177"/>
      <c r="JLM13" s="175"/>
      <c r="JLO13" s="175"/>
      <c r="JLP13" s="177"/>
      <c r="JLQ13" s="175"/>
      <c r="JLS13" s="175"/>
      <c r="JLT13" s="177"/>
      <c r="JLU13" s="175"/>
      <c r="JLW13" s="175"/>
      <c r="JLX13" s="177"/>
      <c r="JLY13" s="175"/>
      <c r="JMA13" s="175"/>
      <c r="JMB13" s="177"/>
      <c r="JMC13" s="175"/>
      <c r="JME13" s="175"/>
      <c r="JMF13" s="177"/>
      <c r="JMG13" s="175"/>
      <c r="JMI13" s="175"/>
      <c r="JMJ13" s="177"/>
      <c r="JMK13" s="175"/>
      <c r="JMM13" s="175"/>
      <c r="JMN13" s="177"/>
      <c r="JMO13" s="175"/>
      <c r="JMQ13" s="175"/>
      <c r="JMR13" s="177"/>
      <c r="JMS13" s="175"/>
      <c r="JMU13" s="175"/>
      <c r="JMV13" s="177"/>
      <c r="JMW13" s="175"/>
      <c r="JMY13" s="175"/>
      <c r="JMZ13" s="177"/>
      <c r="JNA13" s="175"/>
      <c r="JNC13" s="175"/>
      <c r="JND13" s="177"/>
      <c r="JNE13" s="175"/>
      <c r="JNG13" s="175"/>
      <c r="JNH13" s="177"/>
      <c r="JNI13" s="175"/>
      <c r="JNK13" s="175"/>
      <c r="JNL13" s="177"/>
      <c r="JNM13" s="175"/>
      <c r="JNO13" s="175"/>
      <c r="JNP13" s="177"/>
      <c r="JNQ13" s="175"/>
      <c r="JNS13" s="175"/>
      <c r="JNT13" s="177"/>
      <c r="JNU13" s="175"/>
      <c r="JNW13" s="175"/>
      <c r="JNX13" s="177"/>
      <c r="JNY13" s="175"/>
      <c r="JOA13" s="175"/>
      <c r="JOB13" s="177"/>
      <c r="JOC13" s="175"/>
      <c r="JOE13" s="175"/>
      <c r="JOF13" s="177"/>
      <c r="JOG13" s="175"/>
      <c r="JOI13" s="175"/>
      <c r="JOJ13" s="177"/>
      <c r="JOK13" s="175"/>
      <c r="JOM13" s="175"/>
      <c r="JON13" s="177"/>
      <c r="JOO13" s="175"/>
      <c r="JOQ13" s="175"/>
      <c r="JOR13" s="177"/>
      <c r="JOS13" s="175"/>
      <c r="JOU13" s="175"/>
      <c r="JOV13" s="177"/>
      <c r="JOW13" s="175"/>
      <c r="JOY13" s="175"/>
      <c r="JOZ13" s="177"/>
      <c r="JPA13" s="175"/>
      <c r="JPC13" s="175"/>
      <c r="JPD13" s="177"/>
      <c r="JPE13" s="175"/>
      <c r="JPG13" s="175"/>
      <c r="JPH13" s="177"/>
      <c r="JPI13" s="175"/>
      <c r="JPK13" s="175"/>
      <c r="JPL13" s="177"/>
      <c r="JPM13" s="175"/>
      <c r="JPO13" s="175"/>
      <c r="JPP13" s="177"/>
      <c r="JPQ13" s="175"/>
      <c r="JPS13" s="175"/>
      <c r="JPT13" s="177"/>
      <c r="JPU13" s="175"/>
      <c r="JPW13" s="175"/>
      <c r="JPX13" s="177"/>
      <c r="JPY13" s="175"/>
      <c r="JQA13" s="175"/>
      <c r="JQB13" s="177"/>
      <c r="JQC13" s="175"/>
      <c r="JQE13" s="175"/>
      <c r="JQF13" s="177"/>
      <c r="JQG13" s="175"/>
      <c r="JQI13" s="175"/>
      <c r="JQJ13" s="177"/>
      <c r="JQK13" s="175"/>
      <c r="JQM13" s="175"/>
      <c r="JQN13" s="177"/>
      <c r="JQO13" s="175"/>
      <c r="JQQ13" s="175"/>
      <c r="JQR13" s="177"/>
      <c r="JQS13" s="175"/>
      <c r="JQU13" s="175"/>
      <c r="JQV13" s="177"/>
      <c r="JQW13" s="175"/>
      <c r="JQY13" s="175"/>
      <c r="JQZ13" s="177"/>
      <c r="JRA13" s="175"/>
      <c r="JRC13" s="175"/>
      <c r="JRD13" s="177"/>
      <c r="JRE13" s="175"/>
      <c r="JRG13" s="175"/>
      <c r="JRH13" s="177"/>
      <c r="JRI13" s="175"/>
      <c r="JRK13" s="175"/>
      <c r="JRL13" s="177"/>
      <c r="JRM13" s="175"/>
      <c r="JRO13" s="175"/>
      <c r="JRP13" s="177"/>
      <c r="JRQ13" s="175"/>
      <c r="JRS13" s="175"/>
      <c r="JRT13" s="177"/>
      <c r="JRU13" s="175"/>
      <c r="JRW13" s="175"/>
      <c r="JRX13" s="177"/>
      <c r="JRY13" s="175"/>
      <c r="JSA13" s="175"/>
      <c r="JSB13" s="177"/>
      <c r="JSC13" s="175"/>
      <c r="JSE13" s="175"/>
      <c r="JSF13" s="177"/>
      <c r="JSG13" s="175"/>
      <c r="JSI13" s="175"/>
      <c r="JSJ13" s="177"/>
      <c r="JSK13" s="175"/>
      <c r="JSM13" s="175"/>
      <c r="JSN13" s="177"/>
      <c r="JSO13" s="175"/>
      <c r="JSQ13" s="175"/>
      <c r="JSR13" s="177"/>
      <c r="JSS13" s="175"/>
      <c r="JSU13" s="175"/>
      <c r="JSV13" s="177"/>
      <c r="JSW13" s="175"/>
      <c r="JSY13" s="175"/>
      <c r="JSZ13" s="177"/>
      <c r="JTA13" s="175"/>
      <c r="JTC13" s="175"/>
      <c r="JTD13" s="177"/>
      <c r="JTE13" s="175"/>
      <c r="JTG13" s="175"/>
      <c r="JTH13" s="177"/>
      <c r="JTI13" s="175"/>
      <c r="JTK13" s="175"/>
      <c r="JTL13" s="177"/>
      <c r="JTM13" s="175"/>
      <c r="JTO13" s="175"/>
      <c r="JTP13" s="177"/>
      <c r="JTQ13" s="175"/>
      <c r="JTS13" s="175"/>
      <c r="JTT13" s="177"/>
      <c r="JTU13" s="175"/>
      <c r="JTW13" s="175"/>
      <c r="JTX13" s="177"/>
      <c r="JTY13" s="175"/>
      <c r="JUA13" s="175"/>
      <c r="JUB13" s="177"/>
      <c r="JUC13" s="175"/>
      <c r="JUE13" s="175"/>
      <c r="JUF13" s="177"/>
      <c r="JUG13" s="175"/>
      <c r="JUI13" s="175"/>
      <c r="JUJ13" s="177"/>
      <c r="JUK13" s="175"/>
      <c r="JUM13" s="175"/>
      <c r="JUN13" s="177"/>
      <c r="JUO13" s="175"/>
      <c r="JUQ13" s="175"/>
      <c r="JUR13" s="177"/>
      <c r="JUS13" s="175"/>
      <c r="JUU13" s="175"/>
      <c r="JUV13" s="177"/>
      <c r="JUW13" s="175"/>
      <c r="JUY13" s="175"/>
      <c r="JUZ13" s="177"/>
      <c r="JVA13" s="175"/>
      <c r="JVC13" s="175"/>
      <c r="JVD13" s="177"/>
      <c r="JVE13" s="175"/>
      <c r="JVG13" s="175"/>
      <c r="JVH13" s="177"/>
      <c r="JVI13" s="175"/>
      <c r="JVK13" s="175"/>
      <c r="JVL13" s="177"/>
      <c r="JVM13" s="175"/>
      <c r="JVO13" s="175"/>
      <c r="JVP13" s="177"/>
      <c r="JVQ13" s="175"/>
      <c r="JVS13" s="175"/>
      <c r="JVT13" s="177"/>
      <c r="JVU13" s="175"/>
      <c r="JVW13" s="175"/>
      <c r="JVX13" s="177"/>
      <c r="JVY13" s="175"/>
      <c r="JWA13" s="175"/>
      <c r="JWB13" s="177"/>
      <c r="JWC13" s="175"/>
      <c r="JWE13" s="175"/>
      <c r="JWF13" s="177"/>
      <c r="JWG13" s="175"/>
      <c r="JWI13" s="175"/>
      <c r="JWJ13" s="177"/>
      <c r="JWK13" s="175"/>
      <c r="JWM13" s="175"/>
      <c r="JWN13" s="177"/>
      <c r="JWO13" s="175"/>
      <c r="JWQ13" s="175"/>
      <c r="JWR13" s="177"/>
      <c r="JWS13" s="175"/>
      <c r="JWU13" s="175"/>
      <c r="JWV13" s="177"/>
      <c r="JWW13" s="175"/>
      <c r="JWY13" s="175"/>
      <c r="JWZ13" s="177"/>
      <c r="JXA13" s="175"/>
      <c r="JXC13" s="175"/>
      <c r="JXD13" s="177"/>
      <c r="JXE13" s="175"/>
      <c r="JXG13" s="175"/>
      <c r="JXH13" s="177"/>
      <c r="JXI13" s="175"/>
      <c r="JXK13" s="175"/>
      <c r="JXL13" s="177"/>
      <c r="JXM13" s="175"/>
      <c r="JXO13" s="175"/>
      <c r="JXP13" s="177"/>
      <c r="JXQ13" s="175"/>
      <c r="JXS13" s="175"/>
      <c r="JXT13" s="177"/>
      <c r="JXU13" s="175"/>
      <c r="JXW13" s="175"/>
      <c r="JXX13" s="177"/>
      <c r="JXY13" s="175"/>
      <c r="JYA13" s="175"/>
      <c r="JYB13" s="177"/>
      <c r="JYC13" s="175"/>
      <c r="JYE13" s="175"/>
      <c r="JYF13" s="177"/>
      <c r="JYG13" s="175"/>
      <c r="JYI13" s="175"/>
      <c r="JYJ13" s="177"/>
      <c r="JYK13" s="175"/>
      <c r="JYM13" s="175"/>
      <c r="JYN13" s="177"/>
      <c r="JYO13" s="175"/>
      <c r="JYQ13" s="175"/>
      <c r="JYR13" s="177"/>
      <c r="JYS13" s="175"/>
      <c r="JYU13" s="175"/>
      <c r="JYV13" s="177"/>
      <c r="JYW13" s="175"/>
      <c r="JYY13" s="175"/>
      <c r="JYZ13" s="177"/>
      <c r="JZA13" s="175"/>
      <c r="JZC13" s="175"/>
      <c r="JZD13" s="177"/>
      <c r="JZE13" s="175"/>
      <c r="JZG13" s="175"/>
      <c r="JZH13" s="177"/>
      <c r="JZI13" s="175"/>
      <c r="JZK13" s="175"/>
      <c r="JZL13" s="177"/>
      <c r="JZM13" s="175"/>
      <c r="JZO13" s="175"/>
      <c r="JZP13" s="177"/>
      <c r="JZQ13" s="175"/>
      <c r="JZS13" s="175"/>
      <c r="JZT13" s="177"/>
      <c r="JZU13" s="175"/>
      <c r="JZW13" s="175"/>
      <c r="JZX13" s="177"/>
      <c r="JZY13" s="175"/>
      <c r="KAA13" s="175"/>
      <c r="KAB13" s="177"/>
      <c r="KAC13" s="175"/>
      <c r="KAE13" s="175"/>
      <c r="KAF13" s="177"/>
      <c r="KAG13" s="175"/>
      <c r="KAI13" s="175"/>
      <c r="KAJ13" s="177"/>
      <c r="KAK13" s="175"/>
      <c r="KAM13" s="175"/>
      <c r="KAN13" s="177"/>
      <c r="KAO13" s="175"/>
      <c r="KAQ13" s="175"/>
      <c r="KAR13" s="177"/>
      <c r="KAS13" s="175"/>
      <c r="KAU13" s="175"/>
      <c r="KAV13" s="177"/>
      <c r="KAW13" s="175"/>
      <c r="KAY13" s="175"/>
      <c r="KAZ13" s="177"/>
      <c r="KBA13" s="175"/>
      <c r="KBC13" s="175"/>
      <c r="KBD13" s="177"/>
      <c r="KBE13" s="175"/>
      <c r="KBG13" s="175"/>
      <c r="KBH13" s="177"/>
      <c r="KBI13" s="175"/>
      <c r="KBK13" s="175"/>
      <c r="KBL13" s="177"/>
      <c r="KBM13" s="175"/>
      <c r="KBO13" s="175"/>
      <c r="KBP13" s="177"/>
      <c r="KBQ13" s="175"/>
      <c r="KBS13" s="175"/>
      <c r="KBT13" s="177"/>
      <c r="KBU13" s="175"/>
      <c r="KBW13" s="175"/>
      <c r="KBX13" s="177"/>
      <c r="KBY13" s="175"/>
      <c r="KCA13" s="175"/>
      <c r="KCB13" s="177"/>
      <c r="KCC13" s="175"/>
      <c r="KCE13" s="175"/>
      <c r="KCF13" s="177"/>
      <c r="KCG13" s="175"/>
      <c r="KCI13" s="175"/>
      <c r="KCJ13" s="177"/>
      <c r="KCK13" s="175"/>
      <c r="KCM13" s="175"/>
      <c r="KCN13" s="177"/>
      <c r="KCO13" s="175"/>
      <c r="KCQ13" s="175"/>
      <c r="KCR13" s="177"/>
      <c r="KCS13" s="175"/>
      <c r="KCU13" s="175"/>
      <c r="KCV13" s="177"/>
      <c r="KCW13" s="175"/>
      <c r="KCY13" s="175"/>
      <c r="KCZ13" s="177"/>
      <c r="KDA13" s="175"/>
      <c r="KDC13" s="175"/>
      <c r="KDD13" s="177"/>
      <c r="KDE13" s="175"/>
      <c r="KDG13" s="175"/>
      <c r="KDH13" s="177"/>
      <c r="KDI13" s="175"/>
      <c r="KDK13" s="175"/>
      <c r="KDL13" s="177"/>
      <c r="KDM13" s="175"/>
      <c r="KDO13" s="175"/>
      <c r="KDP13" s="177"/>
      <c r="KDQ13" s="175"/>
      <c r="KDS13" s="175"/>
      <c r="KDT13" s="177"/>
      <c r="KDU13" s="175"/>
      <c r="KDW13" s="175"/>
      <c r="KDX13" s="177"/>
      <c r="KDY13" s="175"/>
      <c r="KEA13" s="175"/>
      <c r="KEB13" s="177"/>
      <c r="KEC13" s="175"/>
      <c r="KEE13" s="175"/>
      <c r="KEF13" s="177"/>
      <c r="KEG13" s="175"/>
      <c r="KEI13" s="175"/>
      <c r="KEJ13" s="177"/>
      <c r="KEK13" s="175"/>
      <c r="KEM13" s="175"/>
      <c r="KEN13" s="177"/>
      <c r="KEO13" s="175"/>
      <c r="KEQ13" s="175"/>
      <c r="KER13" s="177"/>
      <c r="KES13" s="175"/>
      <c r="KEU13" s="175"/>
      <c r="KEV13" s="177"/>
      <c r="KEW13" s="175"/>
      <c r="KEY13" s="175"/>
      <c r="KEZ13" s="177"/>
      <c r="KFA13" s="175"/>
      <c r="KFC13" s="175"/>
      <c r="KFD13" s="177"/>
      <c r="KFE13" s="175"/>
      <c r="KFG13" s="175"/>
      <c r="KFH13" s="177"/>
      <c r="KFI13" s="175"/>
      <c r="KFK13" s="175"/>
      <c r="KFL13" s="177"/>
      <c r="KFM13" s="175"/>
      <c r="KFO13" s="175"/>
      <c r="KFP13" s="177"/>
      <c r="KFQ13" s="175"/>
      <c r="KFS13" s="175"/>
      <c r="KFT13" s="177"/>
      <c r="KFU13" s="175"/>
      <c r="KFW13" s="175"/>
      <c r="KFX13" s="177"/>
      <c r="KFY13" s="175"/>
      <c r="KGA13" s="175"/>
      <c r="KGB13" s="177"/>
      <c r="KGC13" s="175"/>
      <c r="KGE13" s="175"/>
      <c r="KGF13" s="177"/>
      <c r="KGG13" s="175"/>
      <c r="KGI13" s="175"/>
      <c r="KGJ13" s="177"/>
      <c r="KGK13" s="175"/>
      <c r="KGM13" s="175"/>
      <c r="KGN13" s="177"/>
      <c r="KGO13" s="175"/>
      <c r="KGQ13" s="175"/>
      <c r="KGR13" s="177"/>
      <c r="KGS13" s="175"/>
      <c r="KGU13" s="175"/>
      <c r="KGV13" s="177"/>
      <c r="KGW13" s="175"/>
      <c r="KGY13" s="175"/>
      <c r="KGZ13" s="177"/>
      <c r="KHA13" s="175"/>
      <c r="KHC13" s="175"/>
      <c r="KHD13" s="177"/>
      <c r="KHE13" s="175"/>
      <c r="KHG13" s="175"/>
      <c r="KHH13" s="177"/>
      <c r="KHI13" s="175"/>
      <c r="KHK13" s="175"/>
      <c r="KHL13" s="177"/>
      <c r="KHM13" s="175"/>
      <c r="KHO13" s="175"/>
      <c r="KHP13" s="177"/>
      <c r="KHQ13" s="175"/>
      <c r="KHS13" s="175"/>
      <c r="KHT13" s="177"/>
      <c r="KHU13" s="175"/>
      <c r="KHW13" s="175"/>
      <c r="KHX13" s="177"/>
      <c r="KHY13" s="175"/>
      <c r="KIA13" s="175"/>
      <c r="KIB13" s="177"/>
      <c r="KIC13" s="175"/>
      <c r="KIE13" s="175"/>
      <c r="KIF13" s="177"/>
      <c r="KIG13" s="175"/>
      <c r="KII13" s="175"/>
      <c r="KIJ13" s="177"/>
      <c r="KIK13" s="175"/>
      <c r="KIM13" s="175"/>
      <c r="KIN13" s="177"/>
      <c r="KIO13" s="175"/>
      <c r="KIQ13" s="175"/>
      <c r="KIR13" s="177"/>
      <c r="KIS13" s="175"/>
      <c r="KIU13" s="175"/>
      <c r="KIV13" s="177"/>
      <c r="KIW13" s="175"/>
      <c r="KIY13" s="175"/>
      <c r="KIZ13" s="177"/>
      <c r="KJA13" s="175"/>
      <c r="KJC13" s="175"/>
      <c r="KJD13" s="177"/>
      <c r="KJE13" s="175"/>
      <c r="KJG13" s="175"/>
      <c r="KJH13" s="177"/>
      <c r="KJI13" s="175"/>
      <c r="KJK13" s="175"/>
      <c r="KJL13" s="177"/>
      <c r="KJM13" s="175"/>
      <c r="KJO13" s="175"/>
      <c r="KJP13" s="177"/>
      <c r="KJQ13" s="175"/>
      <c r="KJS13" s="175"/>
      <c r="KJT13" s="177"/>
      <c r="KJU13" s="175"/>
      <c r="KJW13" s="175"/>
      <c r="KJX13" s="177"/>
      <c r="KJY13" s="175"/>
      <c r="KKA13" s="175"/>
      <c r="KKB13" s="177"/>
      <c r="KKC13" s="175"/>
      <c r="KKE13" s="175"/>
      <c r="KKF13" s="177"/>
      <c r="KKG13" s="175"/>
      <c r="KKI13" s="175"/>
      <c r="KKJ13" s="177"/>
      <c r="KKK13" s="175"/>
      <c r="KKM13" s="175"/>
      <c r="KKN13" s="177"/>
      <c r="KKO13" s="175"/>
      <c r="KKQ13" s="175"/>
      <c r="KKR13" s="177"/>
      <c r="KKS13" s="175"/>
      <c r="KKU13" s="175"/>
      <c r="KKV13" s="177"/>
      <c r="KKW13" s="175"/>
      <c r="KKY13" s="175"/>
      <c r="KKZ13" s="177"/>
      <c r="KLA13" s="175"/>
      <c r="KLC13" s="175"/>
      <c r="KLD13" s="177"/>
      <c r="KLE13" s="175"/>
      <c r="KLG13" s="175"/>
      <c r="KLH13" s="177"/>
      <c r="KLI13" s="175"/>
      <c r="KLK13" s="175"/>
      <c r="KLL13" s="177"/>
      <c r="KLM13" s="175"/>
      <c r="KLO13" s="175"/>
      <c r="KLP13" s="177"/>
      <c r="KLQ13" s="175"/>
      <c r="KLS13" s="175"/>
      <c r="KLT13" s="177"/>
      <c r="KLU13" s="175"/>
      <c r="KLW13" s="175"/>
      <c r="KLX13" s="177"/>
      <c r="KLY13" s="175"/>
      <c r="KMA13" s="175"/>
      <c r="KMB13" s="177"/>
      <c r="KMC13" s="175"/>
      <c r="KME13" s="175"/>
      <c r="KMF13" s="177"/>
      <c r="KMG13" s="175"/>
      <c r="KMI13" s="175"/>
      <c r="KMJ13" s="177"/>
      <c r="KMK13" s="175"/>
      <c r="KMM13" s="175"/>
      <c r="KMN13" s="177"/>
      <c r="KMO13" s="175"/>
      <c r="KMQ13" s="175"/>
      <c r="KMR13" s="177"/>
      <c r="KMS13" s="175"/>
      <c r="KMU13" s="175"/>
      <c r="KMV13" s="177"/>
      <c r="KMW13" s="175"/>
      <c r="KMY13" s="175"/>
      <c r="KMZ13" s="177"/>
      <c r="KNA13" s="175"/>
      <c r="KNC13" s="175"/>
      <c r="KND13" s="177"/>
      <c r="KNE13" s="175"/>
      <c r="KNG13" s="175"/>
      <c r="KNH13" s="177"/>
      <c r="KNI13" s="175"/>
      <c r="KNK13" s="175"/>
      <c r="KNL13" s="177"/>
      <c r="KNM13" s="175"/>
      <c r="KNO13" s="175"/>
      <c r="KNP13" s="177"/>
      <c r="KNQ13" s="175"/>
      <c r="KNS13" s="175"/>
      <c r="KNT13" s="177"/>
      <c r="KNU13" s="175"/>
      <c r="KNW13" s="175"/>
      <c r="KNX13" s="177"/>
      <c r="KNY13" s="175"/>
      <c r="KOA13" s="175"/>
      <c r="KOB13" s="177"/>
      <c r="KOC13" s="175"/>
      <c r="KOE13" s="175"/>
      <c r="KOF13" s="177"/>
      <c r="KOG13" s="175"/>
      <c r="KOI13" s="175"/>
      <c r="KOJ13" s="177"/>
      <c r="KOK13" s="175"/>
      <c r="KOM13" s="175"/>
      <c r="KON13" s="177"/>
      <c r="KOO13" s="175"/>
      <c r="KOQ13" s="175"/>
      <c r="KOR13" s="177"/>
      <c r="KOS13" s="175"/>
      <c r="KOU13" s="175"/>
      <c r="KOV13" s="177"/>
      <c r="KOW13" s="175"/>
      <c r="KOY13" s="175"/>
      <c r="KOZ13" s="177"/>
      <c r="KPA13" s="175"/>
      <c r="KPC13" s="175"/>
      <c r="KPD13" s="177"/>
      <c r="KPE13" s="175"/>
      <c r="KPG13" s="175"/>
      <c r="KPH13" s="177"/>
      <c r="KPI13" s="175"/>
      <c r="KPK13" s="175"/>
      <c r="KPL13" s="177"/>
      <c r="KPM13" s="175"/>
      <c r="KPO13" s="175"/>
      <c r="KPP13" s="177"/>
      <c r="KPQ13" s="175"/>
      <c r="KPS13" s="175"/>
      <c r="KPT13" s="177"/>
      <c r="KPU13" s="175"/>
      <c r="KPW13" s="175"/>
      <c r="KPX13" s="177"/>
      <c r="KPY13" s="175"/>
      <c r="KQA13" s="175"/>
      <c r="KQB13" s="177"/>
      <c r="KQC13" s="175"/>
      <c r="KQE13" s="175"/>
      <c r="KQF13" s="177"/>
      <c r="KQG13" s="175"/>
      <c r="KQI13" s="175"/>
      <c r="KQJ13" s="177"/>
      <c r="KQK13" s="175"/>
      <c r="KQM13" s="175"/>
      <c r="KQN13" s="177"/>
      <c r="KQO13" s="175"/>
      <c r="KQQ13" s="175"/>
      <c r="KQR13" s="177"/>
      <c r="KQS13" s="175"/>
      <c r="KQU13" s="175"/>
      <c r="KQV13" s="177"/>
      <c r="KQW13" s="175"/>
      <c r="KQY13" s="175"/>
      <c r="KQZ13" s="177"/>
      <c r="KRA13" s="175"/>
      <c r="KRC13" s="175"/>
      <c r="KRD13" s="177"/>
      <c r="KRE13" s="175"/>
      <c r="KRG13" s="175"/>
      <c r="KRH13" s="177"/>
      <c r="KRI13" s="175"/>
      <c r="KRK13" s="175"/>
      <c r="KRL13" s="177"/>
      <c r="KRM13" s="175"/>
      <c r="KRO13" s="175"/>
      <c r="KRP13" s="177"/>
      <c r="KRQ13" s="175"/>
      <c r="KRS13" s="175"/>
      <c r="KRT13" s="177"/>
      <c r="KRU13" s="175"/>
      <c r="KRW13" s="175"/>
      <c r="KRX13" s="177"/>
      <c r="KRY13" s="175"/>
      <c r="KSA13" s="175"/>
      <c r="KSB13" s="177"/>
      <c r="KSC13" s="175"/>
      <c r="KSE13" s="175"/>
      <c r="KSF13" s="177"/>
      <c r="KSG13" s="175"/>
      <c r="KSI13" s="175"/>
      <c r="KSJ13" s="177"/>
      <c r="KSK13" s="175"/>
      <c r="KSM13" s="175"/>
      <c r="KSN13" s="177"/>
      <c r="KSO13" s="175"/>
      <c r="KSQ13" s="175"/>
      <c r="KSR13" s="177"/>
      <c r="KSS13" s="175"/>
      <c r="KSU13" s="175"/>
      <c r="KSV13" s="177"/>
      <c r="KSW13" s="175"/>
      <c r="KSY13" s="175"/>
      <c r="KSZ13" s="177"/>
      <c r="KTA13" s="175"/>
      <c r="KTC13" s="175"/>
      <c r="KTD13" s="177"/>
      <c r="KTE13" s="175"/>
      <c r="KTG13" s="175"/>
      <c r="KTH13" s="177"/>
      <c r="KTI13" s="175"/>
      <c r="KTK13" s="175"/>
      <c r="KTL13" s="177"/>
      <c r="KTM13" s="175"/>
      <c r="KTO13" s="175"/>
      <c r="KTP13" s="177"/>
      <c r="KTQ13" s="175"/>
      <c r="KTS13" s="175"/>
      <c r="KTT13" s="177"/>
      <c r="KTU13" s="175"/>
      <c r="KTW13" s="175"/>
      <c r="KTX13" s="177"/>
      <c r="KTY13" s="175"/>
      <c r="KUA13" s="175"/>
      <c r="KUB13" s="177"/>
      <c r="KUC13" s="175"/>
      <c r="KUE13" s="175"/>
      <c r="KUF13" s="177"/>
      <c r="KUG13" s="175"/>
      <c r="KUI13" s="175"/>
      <c r="KUJ13" s="177"/>
      <c r="KUK13" s="175"/>
      <c r="KUM13" s="175"/>
      <c r="KUN13" s="177"/>
      <c r="KUO13" s="175"/>
      <c r="KUQ13" s="175"/>
      <c r="KUR13" s="177"/>
      <c r="KUS13" s="175"/>
      <c r="KUU13" s="175"/>
      <c r="KUV13" s="177"/>
      <c r="KUW13" s="175"/>
      <c r="KUY13" s="175"/>
      <c r="KUZ13" s="177"/>
      <c r="KVA13" s="175"/>
      <c r="KVC13" s="175"/>
      <c r="KVD13" s="177"/>
      <c r="KVE13" s="175"/>
      <c r="KVG13" s="175"/>
      <c r="KVH13" s="177"/>
      <c r="KVI13" s="175"/>
      <c r="KVK13" s="175"/>
      <c r="KVL13" s="177"/>
      <c r="KVM13" s="175"/>
      <c r="KVO13" s="175"/>
      <c r="KVP13" s="177"/>
      <c r="KVQ13" s="175"/>
      <c r="KVS13" s="175"/>
      <c r="KVT13" s="177"/>
      <c r="KVU13" s="175"/>
      <c r="KVW13" s="175"/>
      <c r="KVX13" s="177"/>
      <c r="KVY13" s="175"/>
      <c r="KWA13" s="175"/>
      <c r="KWB13" s="177"/>
      <c r="KWC13" s="175"/>
      <c r="KWE13" s="175"/>
      <c r="KWF13" s="177"/>
      <c r="KWG13" s="175"/>
      <c r="KWI13" s="175"/>
      <c r="KWJ13" s="177"/>
      <c r="KWK13" s="175"/>
      <c r="KWM13" s="175"/>
      <c r="KWN13" s="177"/>
      <c r="KWO13" s="175"/>
      <c r="KWQ13" s="175"/>
      <c r="KWR13" s="177"/>
      <c r="KWS13" s="175"/>
      <c r="KWU13" s="175"/>
      <c r="KWV13" s="177"/>
      <c r="KWW13" s="175"/>
      <c r="KWY13" s="175"/>
      <c r="KWZ13" s="177"/>
      <c r="KXA13" s="175"/>
      <c r="KXC13" s="175"/>
      <c r="KXD13" s="177"/>
      <c r="KXE13" s="175"/>
      <c r="KXG13" s="175"/>
      <c r="KXH13" s="177"/>
      <c r="KXI13" s="175"/>
      <c r="KXK13" s="175"/>
      <c r="KXL13" s="177"/>
      <c r="KXM13" s="175"/>
      <c r="KXO13" s="175"/>
      <c r="KXP13" s="177"/>
      <c r="KXQ13" s="175"/>
      <c r="KXS13" s="175"/>
      <c r="KXT13" s="177"/>
      <c r="KXU13" s="175"/>
      <c r="KXW13" s="175"/>
      <c r="KXX13" s="177"/>
      <c r="KXY13" s="175"/>
      <c r="KYA13" s="175"/>
      <c r="KYB13" s="177"/>
      <c r="KYC13" s="175"/>
      <c r="KYE13" s="175"/>
      <c r="KYF13" s="177"/>
      <c r="KYG13" s="175"/>
      <c r="KYI13" s="175"/>
      <c r="KYJ13" s="177"/>
      <c r="KYK13" s="175"/>
      <c r="KYM13" s="175"/>
      <c r="KYN13" s="177"/>
      <c r="KYO13" s="175"/>
      <c r="KYQ13" s="175"/>
      <c r="KYR13" s="177"/>
      <c r="KYS13" s="175"/>
      <c r="KYU13" s="175"/>
      <c r="KYV13" s="177"/>
      <c r="KYW13" s="175"/>
      <c r="KYY13" s="175"/>
      <c r="KYZ13" s="177"/>
      <c r="KZA13" s="175"/>
      <c r="KZC13" s="175"/>
      <c r="KZD13" s="177"/>
      <c r="KZE13" s="175"/>
      <c r="KZG13" s="175"/>
      <c r="KZH13" s="177"/>
      <c r="KZI13" s="175"/>
      <c r="KZK13" s="175"/>
      <c r="KZL13" s="177"/>
      <c r="KZM13" s="175"/>
      <c r="KZO13" s="175"/>
      <c r="KZP13" s="177"/>
      <c r="KZQ13" s="175"/>
      <c r="KZS13" s="175"/>
      <c r="KZT13" s="177"/>
      <c r="KZU13" s="175"/>
      <c r="KZW13" s="175"/>
      <c r="KZX13" s="177"/>
      <c r="KZY13" s="175"/>
      <c r="LAA13" s="175"/>
      <c r="LAB13" s="177"/>
      <c r="LAC13" s="175"/>
      <c r="LAE13" s="175"/>
      <c r="LAF13" s="177"/>
      <c r="LAG13" s="175"/>
      <c r="LAI13" s="175"/>
      <c r="LAJ13" s="177"/>
      <c r="LAK13" s="175"/>
      <c r="LAM13" s="175"/>
      <c r="LAN13" s="177"/>
      <c r="LAO13" s="175"/>
      <c r="LAQ13" s="175"/>
      <c r="LAR13" s="177"/>
      <c r="LAS13" s="175"/>
      <c r="LAU13" s="175"/>
      <c r="LAV13" s="177"/>
      <c r="LAW13" s="175"/>
      <c r="LAY13" s="175"/>
      <c r="LAZ13" s="177"/>
      <c r="LBA13" s="175"/>
      <c r="LBC13" s="175"/>
      <c r="LBD13" s="177"/>
      <c r="LBE13" s="175"/>
      <c r="LBG13" s="175"/>
      <c r="LBH13" s="177"/>
      <c r="LBI13" s="175"/>
      <c r="LBK13" s="175"/>
      <c r="LBL13" s="177"/>
      <c r="LBM13" s="175"/>
      <c r="LBO13" s="175"/>
      <c r="LBP13" s="177"/>
      <c r="LBQ13" s="175"/>
      <c r="LBS13" s="175"/>
      <c r="LBT13" s="177"/>
      <c r="LBU13" s="175"/>
      <c r="LBW13" s="175"/>
      <c r="LBX13" s="177"/>
      <c r="LBY13" s="175"/>
      <c r="LCA13" s="175"/>
      <c r="LCB13" s="177"/>
      <c r="LCC13" s="175"/>
      <c r="LCE13" s="175"/>
      <c r="LCF13" s="177"/>
      <c r="LCG13" s="175"/>
      <c r="LCI13" s="175"/>
      <c r="LCJ13" s="177"/>
      <c r="LCK13" s="175"/>
      <c r="LCM13" s="175"/>
      <c r="LCN13" s="177"/>
      <c r="LCO13" s="175"/>
      <c r="LCQ13" s="175"/>
      <c r="LCR13" s="177"/>
      <c r="LCS13" s="175"/>
      <c r="LCU13" s="175"/>
      <c r="LCV13" s="177"/>
      <c r="LCW13" s="175"/>
      <c r="LCY13" s="175"/>
      <c r="LCZ13" s="177"/>
      <c r="LDA13" s="175"/>
      <c r="LDC13" s="175"/>
      <c r="LDD13" s="177"/>
      <c r="LDE13" s="175"/>
      <c r="LDG13" s="175"/>
      <c r="LDH13" s="177"/>
      <c r="LDI13" s="175"/>
      <c r="LDK13" s="175"/>
      <c r="LDL13" s="177"/>
      <c r="LDM13" s="175"/>
      <c r="LDO13" s="175"/>
      <c r="LDP13" s="177"/>
      <c r="LDQ13" s="175"/>
      <c r="LDS13" s="175"/>
      <c r="LDT13" s="177"/>
      <c r="LDU13" s="175"/>
      <c r="LDW13" s="175"/>
      <c r="LDX13" s="177"/>
      <c r="LDY13" s="175"/>
      <c r="LEA13" s="175"/>
      <c r="LEB13" s="177"/>
      <c r="LEC13" s="175"/>
      <c r="LEE13" s="175"/>
      <c r="LEF13" s="177"/>
      <c r="LEG13" s="175"/>
      <c r="LEI13" s="175"/>
      <c r="LEJ13" s="177"/>
      <c r="LEK13" s="175"/>
      <c r="LEM13" s="175"/>
      <c r="LEN13" s="177"/>
      <c r="LEO13" s="175"/>
      <c r="LEQ13" s="175"/>
      <c r="LER13" s="177"/>
      <c r="LES13" s="175"/>
      <c r="LEU13" s="175"/>
      <c r="LEV13" s="177"/>
      <c r="LEW13" s="175"/>
      <c r="LEY13" s="175"/>
      <c r="LEZ13" s="177"/>
      <c r="LFA13" s="175"/>
      <c r="LFC13" s="175"/>
      <c r="LFD13" s="177"/>
      <c r="LFE13" s="175"/>
      <c r="LFG13" s="175"/>
      <c r="LFH13" s="177"/>
      <c r="LFI13" s="175"/>
      <c r="LFK13" s="175"/>
      <c r="LFL13" s="177"/>
      <c r="LFM13" s="175"/>
      <c r="LFO13" s="175"/>
      <c r="LFP13" s="177"/>
      <c r="LFQ13" s="175"/>
      <c r="LFS13" s="175"/>
      <c r="LFT13" s="177"/>
      <c r="LFU13" s="175"/>
      <c r="LFW13" s="175"/>
      <c r="LFX13" s="177"/>
      <c r="LFY13" s="175"/>
      <c r="LGA13" s="175"/>
      <c r="LGB13" s="177"/>
      <c r="LGC13" s="175"/>
      <c r="LGE13" s="175"/>
      <c r="LGF13" s="177"/>
      <c r="LGG13" s="175"/>
      <c r="LGI13" s="175"/>
      <c r="LGJ13" s="177"/>
      <c r="LGK13" s="175"/>
      <c r="LGM13" s="175"/>
      <c r="LGN13" s="177"/>
      <c r="LGO13" s="175"/>
      <c r="LGQ13" s="175"/>
      <c r="LGR13" s="177"/>
      <c r="LGS13" s="175"/>
      <c r="LGU13" s="175"/>
      <c r="LGV13" s="177"/>
      <c r="LGW13" s="175"/>
      <c r="LGY13" s="175"/>
      <c r="LGZ13" s="177"/>
      <c r="LHA13" s="175"/>
      <c r="LHC13" s="175"/>
      <c r="LHD13" s="177"/>
      <c r="LHE13" s="175"/>
      <c r="LHG13" s="175"/>
      <c r="LHH13" s="177"/>
      <c r="LHI13" s="175"/>
      <c r="LHK13" s="175"/>
      <c r="LHL13" s="177"/>
      <c r="LHM13" s="175"/>
      <c r="LHO13" s="175"/>
      <c r="LHP13" s="177"/>
      <c r="LHQ13" s="175"/>
      <c r="LHS13" s="175"/>
      <c r="LHT13" s="177"/>
      <c r="LHU13" s="175"/>
      <c r="LHW13" s="175"/>
      <c r="LHX13" s="177"/>
      <c r="LHY13" s="175"/>
      <c r="LIA13" s="175"/>
      <c r="LIB13" s="177"/>
      <c r="LIC13" s="175"/>
      <c r="LIE13" s="175"/>
      <c r="LIF13" s="177"/>
      <c r="LIG13" s="175"/>
      <c r="LII13" s="175"/>
      <c r="LIJ13" s="177"/>
      <c r="LIK13" s="175"/>
      <c r="LIM13" s="175"/>
      <c r="LIN13" s="177"/>
      <c r="LIO13" s="175"/>
      <c r="LIQ13" s="175"/>
      <c r="LIR13" s="177"/>
      <c r="LIS13" s="175"/>
      <c r="LIU13" s="175"/>
      <c r="LIV13" s="177"/>
      <c r="LIW13" s="175"/>
      <c r="LIY13" s="175"/>
      <c r="LIZ13" s="177"/>
      <c r="LJA13" s="175"/>
      <c r="LJC13" s="175"/>
      <c r="LJD13" s="177"/>
      <c r="LJE13" s="175"/>
      <c r="LJG13" s="175"/>
      <c r="LJH13" s="177"/>
      <c r="LJI13" s="175"/>
      <c r="LJK13" s="175"/>
      <c r="LJL13" s="177"/>
      <c r="LJM13" s="175"/>
      <c r="LJO13" s="175"/>
      <c r="LJP13" s="177"/>
      <c r="LJQ13" s="175"/>
      <c r="LJS13" s="175"/>
      <c r="LJT13" s="177"/>
      <c r="LJU13" s="175"/>
      <c r="LJW13" s="175"/>
      <c r="LJX13" s="177"/>
      <c r="LJY13" s="175"/>
      <c r="LKA13" s="175"/>
      <c r="LKB13" s="177"/>
      <c r="LKC13" s="175"/>
      <c r="LKE13" s="175"/>
      <c r="LKF13" s="177"/>
      <c r="LKG13" s="175"/>
      <c r="LKI13" s="175"/>
      <c r="LKJ13" s="177"/>
      <c r="LKK13" s="175"/>
      <c r="LKM13" s="175"/>
      <c r="LKN13" s="177"/>
      <c r="LKO13" s="175"/>
      <c r="LKQ13" s="175"/>
      <c r="LKR13" s="177"/>
      <c r="LKS13" s="175"/>
      <c r="LKU13" s="175"/>
      <c r="LKV13" s="177"/>
      <c r="LKW13" s="175"/>
      <c r="LKY13" s="175"/>
      <c r="LKZ13" s="177"/>
      <c r="LLA13" s="175"/>
      <c r="LLC13" s="175"/>
      <c r="LLD13" s="177"/>
      <c r="LLE13" s="175"/>
      <c r="LLG13" s="175"/>
      <c r="LLH13" s="177"/>
      <c r="LLI13" s="175"/>
      <c r="LLK13" s="175"/>
      <c r="LLL13" s="177"/>
      <c r="LLM13" s="175"/>
      <c r="LLO13" s="175"/>
      <c r="LLP13" s="177"/>
      <c r="LLQ13" s="175"/>
      <c r="LLS13" s="175"/>
      <c r="LLT13" s="177"/>
      <c r="LLU13" s="175"/>
      <c r="LLW13" s="175"/>
      <c r="LLX13" s="177"/>
      <c r="LLY13" s="175"/>
      <c r="LMA13" s="175"/>
      <c r="LMB13" s="177"/>
      <c r="LMC13" s="175"/>
      <c r="LME13" s="175"/>
      <c r="LMF13" s="177"/>
      <c r="LMG13" s="175"/>
      <c r="LMI13" s="175"/>
      <c r="LMJ13" s="177"/>
      <c r="LMK13" s="175"/>
      <c r="LMM13" s="175"/>
      <c r="LMN13" s="177"/>
      <c r="LMO13" s="175"/>
      <c r="LMQ13" s="175"/>
      <c r="LMR13" s="177"/>
      <c r="LMS13" s="175"/>
      <c r="LMU13" s="175"/>
      <c r="LMV13" s="177"/>
      <c r="LMW13" s="175"/>
      <c r="LMY13" s="175"/>
      <c r="LMZ13" s="177"/>
      <c r="LNA13" s="175"/>
      <c r="LNC13" s="175"/>
      <c r="LND13" s="177"/>
      <c r="LNE13" s="175"/>
      <c r="LNG13" s="175"/>
      <c r="LNH13" s="177"/>
      <c r="LNI13" s="175"/>
      <c r="LNK13" s="175"/>
      <c r="LNL13" s="177"/>
      <c r="LNM13" s="175"/>
      <c r="LNO13" s="175"/>
      <c r="LNP13" s="177"/>
      <c r="LNQ13" s="175"/>
      <c r="LNS13" s="175"/>
      <c r="LNT13" s="177"/>
      <c r="LNU13" s="175"/>
      <c r="LNW13" s="175"/>
      <c r="LNX13" s="177"/>
      <c r="LNY13" s="175"/>
      <c r="LOA13" s="175"/>
      <c r="LOB13" s="177"/>
      <c r="LOC13" s="175"/>
      <c r="LOE13" s="175"/>
      <c r="LOF13" s="177"/>
      <c r="LOG13" s="175"/>
      <c r="LOI13" s="175"/>
      <c r="LOJ13" s="177"/>
      <c r="LOK13" s="175"/>
      <c r="LOM13" s="175"/>
      <c r="LON13" s="177"/>
      <c r="LOO13" s="175"/>
      <c r="LOQ13" s="175"/>
      <c r="LOR13" s="177"/>
      <c r="LOS13" s="175"/>
      <c r="LOU13" s="175"/>
      <c r="LOV13" s="177"/>
      <c r="LOW13" s="175"/>
      <c r="LOY13" s="175"/>
      <c r="LOZ13" s="177"/>
      <c r="LPA13" s="175"/>
      <c r="LPC13" s="175"/>
      <c r="LPD13" s="177"/>
      <c r="LPE13" s="175"/>
      <c r="LPG13" s="175"/>
      <c r="LPH13" s="177"/>
      <c r="LPI13" s="175"/>
      <c r="LPK13" s="175"/>
      <c r="LPL13" s="177"/>
      <c r="LPM13" s="175"/>
      <c r="LPO13" s="175"/>
      <c r="LPP13" s="177"/>
      <c r="LPQ13" s="175"/>
      <c r="LPS13" s="175"/>
      <c r="LPT13" s="177"/>
      <c r="LPU13" s="175"/>
      <c r="LPW13" s="175"/>
      <c r="LPX13" s="177"/>
      <c r="LPY13" s="175"/>
      <c r="LQA13" s="175"/>
      <c r="LQB13" s="177"/>
      <c r="LQC13" s="175"/>
      <c r="LQE13" s="175"/>
      <c r="LQF13" s="177"/>
      <c r="LQG13" s="175"/>
      <c r="LQI13" s="175"/>
      <c r="LQJ13" s="177"/>
      <c r="LQK13" s="175"/>
      <c r="LQM13" s="175"/>
      <c r="LQN13" s="177"/>
      <c r="LQO13" s="175"/>
      <c r="LQQ13" s="175"/>
      <c r="LQR13" s="177"/>
      <c r="LQS13" s="175"/>
      <c r="LQU13" s="175"/>
      <c r="LQV13" s="177"/>
      <c r="LQW13" s="175"/>
      <c r="LQY13" s="175"/>
      <c r="LQZ13" s="177"/>
      <c r="LRA13" s="175"/>
      <c r="LRC13" s="175"/>
      <c r="LRD13" s="177"/>
      <c r="LRE13" s="175"/>
      <c r="LRG13" s="175"/>
      <c r="LRH13" s="177"/>
      <c r="LRI13" s="175"/>
      <c r="LRK13" s="175"/>
      <c r="LRL13" s="177"/>
      <c r="LRM13" s="175"/>
      <c r="LRO13" s="175"/>
      <c r="LRP13" s="177"/>
      <c r="LRQ13" s="175"/>
      <c r="LRS13" s="175"/>
      <c r="LRT13" s="177"/>
      <c r="LRU13" s="175"/>
      <c r="LRW13" s="175"/>
      <c r="LRX13" s="177"/>
      <c r="LRY13" s="175"/>
      <c r="LSA13" s="175"/>
      <c r="LSB13" s="177"/>
      <c r="LSC13" s="175"/>
      <c r="LSE13" s="175"/>
      <c r="LSF13" s="177"/>
      <c r="LSG13" s="175"/>
      <c r="LSI13" s="175"/>
      <c r="LSJ13" s="177"/>
      <c r="LSK13" s="175"/>
      <c r="LSM13" s="175"/>
      <c r="LSN13" s="177"/>
      <c r="LSO13" s="175"/>
      <c r="LSQ13" s="175"/>
      <c r="LSR13" s="177"/>
      <c r="LSS13" s="175"/>
      <c r="LSU13" s="175"/>
      <c r="LSV13" s="177"/>
      <c r="LSW13" s="175"/>
      <c r="LSY13" s="175"/>
      <c r="LSZ13" s="177"/>
      <c r="LTA13" s="175"/>
      <c r="LTC13" s="175"/>
      <c r="LTD13" s="177"/>
      <c r="LTE13" s="175"/>
      <c r="LTG13" s="175"/>
      <c r="LTH13" s="177"/>
      <c r="LTI13" s="175"/>
      <c r="LTK13" s="175"/>
      <c r="LTL13" s="177"/>
      <c r="LTM13" s="175"/>
      <c r="LTO13" s="175"/>
      <c r="LTP13" s="177"/>
      <c r="LTQ13" s="175"/>
      <c r="LTS13" s="175"/>
      <c r="LTT13" s="177"/>
      <c r="LTU13" s="175"/>
      <c r="LTW13" s="175"/>
      <c r="LTX13" s="177"/>
      <c r="LTY13" s="175"/>
      <c r="LUA13" s="175"/>
      <c r="LUB13" s="177"/>
      <c r="LUC13" s="175"/>
      <c r="LUE13" s="175"/>
      <c r="LUF13" s="177"/>
      <c r="LUG13" s="175"/>
      <c r="LUI13" s="175"/>
      <c r="LUJ13" s="177"/>
      <c r="LUK13" s="175"/>
      <c r="LUM13" s="175"/>
      <c r="LUN13" s="177"/>
      <c r="LUO13" s="175"/>
      <c r="LUQ13" s="175"/>
      <c r="LUR13" s="177"/>
      <c r="LUS13" s="175"/>
      <c r="LUU13" s="175"/>
      <c r="LUV13" s="177"/>
      <c r="LUW13" s="175"/>
      <c r="LUY13" s="175"/>
      <c r="LUZ13" s="177"/>
      <c r="LVA13" s="175"/>
      <c r="LVC13" s="175"/>
      <c r="LVD13" s="177"/>
      <c r="LVE13" s="175"/>
      <c r="LVG13" s="175"/>
      <c r="LVH13" s="177"/>
      <c r="LVI13" s="175"/>
      <c r="LVK13" s="175"/>
      <c r="LVL13" s="177"/>
      <c r="LVM13" s="175"/>
      <c r="LVO13" s="175"/>
      <c r="LVP13" s="177"/>
      <c r="LVQ13" s="175"/>
      <c r="LVS13" s="175"/>
      <c r="LVT13" s="177"/>
      <c r="LVU13" s="175"/>
      <c r="LVW13" s="175"/>
      <c r="LVX13" s="177"/>
      <c r="LVY13" s="175"/>
      <c r="LWA13" s="175"/>
      <c r="LWB13" s="177"/>
      <c r="LWC13" s="175"/>
      <c r="LWE13" s="175"/>
      <c r="LWF13" s="177"/>
      <c r="LWG13" s="175"/>
      <c r="LWI13" s="175"/>
      <c r="LWJ13" s="177"/>
      <c r="LWK13" s="175"/>
      <c r="LWM13" s="175"/>
      <c r="LWN13" s="177"/>
      <c r="LWO13" s="175"/>
      <c r="LWQ13" s="175"/>
      <c r="LWR13" s="177"/>
      <c r="LWS13" s="175"/>
      <c r="LWU13" s="175"/>
      <c r="LWV13" s="177"/>
      <c r="LWW13" s="175"/>
      <c r="LWY13" s="175"/>
      <c r="LWZ13" s="177"/>
      <c r="LXA13" s="175"/>
      <c r="LXC13" s="175"/>
      <c r="LXD13" s="177"/>
      <c r="LXE13" s="175"/>
      <c r="LXG13" s="175"/>
      <c r="LXH13" s="177"/>
      <c r="LXI13" s="175"/>
      <c r="LXK13" s="175"/>
      <c r="LXL13" s="177"/>
      <c r="LXM13" s="175"/>
      <c r="LXO13" s="175"/>
      <c r="LXP13" s="177"/>
      <c r="LXQ13" s="175"/>
      <c r="LXS13" s="175"/>
      <c r="LXT13" s="177"/>
      <c r="LXU13" s="175"/>
      <c r="LXW13" s="175"/>
      <c r="LXX13" s="177"/>
      <c r="LXY13" s="175"/>
      <c r="LYA13" s="175"/>
      <c r="LYB13" s="177"/>
      <c r="LYC13" s="175"/>
      <c r="LYE13" s="175"/>
      <c r="LYF13" s="177"/>
      <c r="LYG13" s="175"/>
      <c r="LYI13" s="175"/>
      <c r="LYJ13" s="177"/>
      <c r="LYK13" s="175"/>
      <c r="LYM13" s="175"/>
      <c r="LYN13" s="177"/>
      <c r="LYO13" s="175"/>
      <c r="LYQ13" s="175"/>
      <c r="LYR13" s="177"/>
      <c r="LYS13" s="175"/>
      <c r="LYU13" s="175"/>
      <c r="LYV13" s="177"/>
      <c r="LYW13" s="175"/>
      <c r="LYY13" s="175"/>
      <c r="LYZ13" s="177"/>
      <c r="LZA13" s="175"/>
      <c r="LZC13" s="175"/>
      <c r="LZD13" s="177"/>
      <c r="LZE13" s="175"/>
      <c r="LZG13" s="175"/>
      <c r="LZH13" s="177"/>
      <c r="LZI13" s="175"/>
      <c r="LZK13" s="175"/>
      <c r="LZL13" s="177"/>
      <c r="LZM13" s="175"/>
      <c r="LZO13" s="175"/>
      <c r="LZP13" s="177"/>
      <c r="LZQ13" s="175"/>
      <c r="LZS13" s="175"/>
      <c r="LZT13" s="177"/>
      <c r="LZU13" s="175"/>
      <c r="LZW13" s="175"/>
      <c r="LZX13" s="177"/>
      <c r="LZY13" s="175"/>
      <c r="MAA13" s="175"/>
      <c r="MAB13" s="177"/>
      <c r="MAC13" s="175"/>
      <c r="MAE13" s="175"/>
      <c r="MAF13" s="177"/>
      <c r="MAG13" s="175"/>
      <c r="MAI13" s="175"/>
      <c r="MAJ13" s="177"/>
      <c r="MAK13" s="175"/>
      <c r="MAM13" s="175"/>
      <c r="MAN13" s="177"/>
      <c r="MAO13" s="175"/>
      <c r="MAQ13" s="175"/>
      <c r="MAR13" s="177"/>
      <c r="MAS13" s="175"/>
      <c r="MAU13" s="175"/>
      <c r="MAV13" s="177"/>
      <c r="MAW13" s="175"/>
      <c r="MAY13" s="175"/>
      <c r="MAZ13" s="177"/>
      <c r="MBA13" s="175"/>
      <c r="MBC13" s="175"/>
      <c r="MBD13" s="177"/>
      <c r="MBE13" s="175"/>
      <c r="MBG13" s="175"/>
      <c r="MBH13" s="177"/>
      <c r="MBI13" s="175"/>
      <c r="MBK13" s="175"/>
      <c r="MBL13" s="177"/>
      <c r="MBM13" s="175"/>
      <c r="MBO13" s="175"/>
      <c r="MBP13" s="177"/>
      <c r="MBQ13" s="175"/>
      <c r="MBS13" s="175"/>
      <c r="MBT13" s="177"/>
      <c r="MBU13" s="175"/>
      <c r="MBW13" s="175"/>
      <c r="MBX13" s="177"/>
      <c r="MBY13" s="175"/>
      <c r="MCA13" s="175"/>
      <c r="MCB13" s="177"/>
      <c r="MCC13" s="175"/>
      <c r="MCE13" s="175"/>
      <c r="MCF13" s="177"/>
      <c r="MCG13" s="175"/>
      <c r="MCI13" s="175"/>
      <c r="MCJ13" s="177"/>
      <c r="MCK13" s="175"/>
      <c r="MCM13" s="175"/>
      <c r="MCN13" s="177"/>
      <c r="MCO13" s="175"/>
      <c r="MCQ13" s="175"/>
      <c r="MCR13" s="177"/>
      <c r="MCS13" s="175"/>
      <c r="MCU13" s="175"/>
      <c r="MCV13" s="177"/>
      <c r="MCW13" s="175"/>
      <c r="MCY13" s="175"/>
      <c r="MCZ13" s="177"/>
      <c r="MDA13" s="175"/>
      <c r="MDC13" s="175"/>
      <c r="MDD13" s="177"/>
      <c r="MDE13" s="175"/>
      <c r="MDG13" s="175"/>
      <c r="MDH13" s="177"/>
      <c r="MDI13" s="175"/>
      <c r="MDK13" s="175"/>
      <c r="MDL13" s="177"/>
      <c r="MDM13" s="175"/>
      <c r="MDO13" s="175"/>
      <c r="MDP13" s="177"/>
      <c r="MDQ13" s="175"/>
      <c r="MDS13" s="175"/>
      <c r="MDT13" s="177"/>
      <c r="MDU13" s="175"/>
      <c r="MDW13" s="175"/>
      <c r="MDX13" s="177"/>
      <c r="MDY13" s="175"/>
      <c r="MEA13" s="175"/>
      <c r="MEB13" s="177"/>
      <c r="MEC13" s="175"/>
      <c r="MEE13" s="175"/>
      <c r="MEF13" s="177"/>
      <c r="MEG13" s="175"/>
      <c r="MEI13" s="175"/>
      <c r="MEJ13" s="177"/>
      <c r="MEK13" s="175"/>
      <c r="MEM13" s="175"/>
      <c r="MEN13" s="177"/>
      <c r="MEO13" s="175"/>
      <c r="MEQ13" s="175"/>
      <c r="MER13" s="177"/>
      <c r="MES13" s="175"/>
      <c r="MEU13" s="175"/>
      <c r="MEV13" s="177"/>
      <c r="MEW13" s="175"/>
      <c r="MEY13" s="175"/>
      <c r="MEZ13" s="177"/>
      <c r="MFA13" s="175"/>
      <c r="MFC13" s="175"/>
      <c r="MFD13" s="177"/>
      <c r="MFE13" s="175"/>
      <c r="MFG13" s="175"/>
      <c r="MFH13" s="177"/>
      <c r="MFI13" s="175"/>
      <c r="MFK13" s="175"/>
      <c r="MFL13" s="177"/>
      <c r="MFM13" s="175"/>
      <c r="MFO13" s="175"/>
      <c r="MFP13" s="177"/>
      <c r="MFQ13" s="175"/>
      <c r="MFS13" s="175"/>
      <c r="MFT13" s="177"/>
      <c r="MFU13" s="175"/>
      <c r="MFW13" s="175"/>
      <c r="MFX13" s="177"/>
      <c r="MFY13" s="175"/>
      <c r="MGA13" s="175"/>
      <c r="MGB13" s="177"/>
      <c r="MGC13" s="175"/>
      <c r="MGE13" s="175"/>
      <c r="MGF13" s="177"/>
      <c r="MGG13" s="175"/>
      <c r="MGI13" s="175"/>
      <c r="MGJ13" s="177"/>
      <c r="MGK13" s="175"/>
      <c r="MGM13" s="175"/>
      <c r="MGN13" s="177"/>
      <c r="MGO13" s="175"/>
      <c r="MGQ13" s="175"/>
      <c r="MGR13" s="177"/>
      <c r="MGS13" s="175"/>
      <c r="MGU13" s="175"/>
      <c r="MGV13" s="177"/>
      <c r="MGW13" s="175"/>
      <c r="MGY13" s="175"/>
      <c r="MGZ13" s="177"/>
      <c r="MHA13" s="175"/>
      <c r="MHC13" s="175"/>
      <c r="MHD13" s="177"/>
      <c r="MHE13" s="175"/>
      <c r="MHG13" s="175"/>
      <c r="MHH13" s="177"/>
      <c r="MHI13" s="175"/>
      <c r="MHK13" s="175"/>
      <c r="MHL13" s="177"/>
      <c r="MHM13" s="175"/>
      <c r="MHO13" s="175"/>
      <c r="MHP13" s="177"/>
      <c r="MHQ13" s="175"/>
      <c r="MHS13" s="175"/>
      <c r="MHT13" s="177"/>
      <c r="MHU13" s="175"/>
      <c r="MHW13" s="175"/>
      <c r="MHX13" s="177"/>
      <c r="MHY13" s="175"/>
      <c r="MIA13" s="175"/>
      <c r="MIB13" s="177"/>
      <c r="MIC13" s="175"/>
      <c r="MIE13" s="175"/>
      <c r="MIF13" s="177"/>
      <c r="MIG13" s="175"/>
      <c r="MII13" s="175"/>
      <c r="MIJ13" s="177"/>
      <c r="MIK13" s="175"/>
      <c r="MIM13" s="175"/>
      <c r="MIN13" s="177"/>
      <c r="MIO13" s="175"/>
      <c r="MIQ13" s="175"/>
      <c r="MIR13" s="177"/>
      <c r="MIS13" s="175"/>
      <c r="MIU13" s="175"/>
      <c r="MIV13" s="177"/>
      <c r="MIW13" s="175"/>
      <c r="MIY13" s="175"/>
      <c r="MIZ13" s="177"/>
      <c r="MJA13" s="175"/>
      <c r="MJC13" s="175"/>
      <c r="MJD13" s="177"/>
      <c r="MJE13" s="175"/>
      <c r="MJG13" s="175"/>
      <c r="MJH13" s="177"/>
      <c r="MJI13" s="175"/>
      <c r="MJK13" s="175"/>
      <c r="MJL13" s="177"/>
      <c r="MJM13" s="175"/>
      <c r="MJO13" s="175"/>
      <c r="MJP13" s="177"/>
      <c r="MJQ13" s="175"/>
      <c r="MJS13" s="175"/>
      <c r="MJT13" s="177"/>
      <c r="MJU13" s="175"/>
      <c r="MJW13" s="175"/>
      <c r="MJX13" s="177"/>
      <c r="MJY13" s="175"/>
      <c r="MKA13" s="175"/>
      <c r="MKB13" s="177"/>
      <c r="MKC13" s="175"/>
      <c r="MKE13" s="175"/>
      <c r="MKF13" s="177"/>
      <c r="MKG13" s="175"/>
      <c r="MKI13" s="175"/>
      <c r="MKJ13" s="177"/>
      <c r="MKK13" s="175"/>
      <c r="MKM13" s="175"/>
      <c r="MKN13" s="177"/>
      <c r="MKO13" s="175"/>
      <c r="MKQ13" s="175"/>
      <c r="MKR13" s="177"/>
      <c r="MKS13" s="175"/>
      <c r="MKU13" s="175"/>
      <c r="MKV13" s="177"/>
      <c r="MKW13" s="175"/>
      <c r="MKY13" s="175"/>
      <c r="MKZ13" s="177"/>
      <c r="MLA13" s="175"/>
      <c r="MLC13" s="175"/>
      <c r="MLD13" s="177"/>
      <c r="MLE13" s="175"/>
      <c r="MLG13" s="175"/>
      <c r="MLH13" s="177"/>
      <c r="MLI13" s="175"/>
      <c r="MLK13" s="175"/>
      <c r="MLL13" s="177"/>
      <c r="MLM13" s="175"/>
      <c r="MLO13" s="175"/>
      <c r="MLP13" s="177"/>
      <c r="MLQ13" s="175"/>
      <c r="MLS13" s="175"/>
      <c r="MLT13" s="177"/>
      <c r="MLU13" s="175"/>
      <c r="MLW13" s="175"/>
      <c r="MLX13" s="177"/>
      <c r="MLY13" s="175"/>
      <c r="MMA13" s="175"/>
      <c r="MMB13" s="177"/>
      <c r="MMC13" s="175"/>
      <c r="MME13" s="175"/>
      <c r="MMF13" s="177"/>
      <c r="MMG13" s="175"/>
      <c r="MMI13" s="175"/>
      <c r="MMJ13" s="177"/>
      <c r="MMK13" s="175"/>
      <c r="MMM13" s="175"/>
      <c r="MMN13" s="177"/>
      <c r="MMO13" s="175"/>
      <c r="MMQ13" s="175"/>
      <c r="MMR13" s="177"/>
      <c r="MMS13" s="175"/>
      <c r="MMU13" s="175"/>
      <c r="MMV13" s="177"/>
      <c r="MMW13" s="175"/>
      <c r="MMY13" s="175"/>
      <c r="MMZ13" s="177"/>
      <c r="MNA13" s="175"/>
      <c r="MNC13" s="175"/>
      <c r="MND13" s="177"/>
      <c r="MNE13" s="175"/>
      <c r="MNG13" s="175"/>
      <c r="MNH13" s="177"/>
      <c r="MNI13" s="175"/>
      <c r="MNK13" s="175"/>
      <c r="MNL13" s="177"/>
      <c r="MNM13" s="175"/>
      <c r="MNO13" s="175"/>
      <c r="MNP13" s="177"/>
      <c r="MNQ13" s="175"/>
      <c r="MNS13" s="175"/>
      <c r="MNT13" s="177"/>
      <c r="MNU13" s="175"/>
      <c r="MNW13" s="175"/>
      <c r="MNX13" s="177"/>
      <c r="MNY13" s="175"/>
      <c r="MOA13" s="175"/>
      <c r="MOB13" s="177"/>
      <c r="MOC13" s="175"/>
      <c r="MOE13" s="175"/>
      <c r="MOF13" s="177"/>
      <c r="MOG13" s="175"/>
      <c r="MOI13" s="175"/>
      <c r="MOJ13" s="177"/>
      <c r="MOK13" s="175"/>
      <c r="MOM13" s="175"/>
      <c r="MON13" s="177"/>
      <c r="MOO13" s="175"/>
      <c r="MOQ13" s="175"/>
      <c r="MOR13" s="177"/>
      <c r="MOS13" s="175"/>
      <c r="MOU13" s="175"/>
      <c r="MOV13" s="177"/>
      <c r="MOW13" s="175"/>
      <c r="MOY13" s="175"/>
      <c r="MOZ13" s="177"/>
      <c r="MPA13" s="175"/>
      <c r="MPC13" s="175"/>
      <c r="MPD13" s="177"/>
      <c r="MPE13" s="175"/>
      <c r="MPG13" s="175"/>
      <c r="MPH13" s="177"/>
      <c r="MPI13" s="175"/>
      <c r="MPK13" s="175"/>
      <c r="MPL13" s="177"/>
      <c r="MPM13" s="175"/>
      <c r="MPO13" s="175"/>
      <c r="MPP13" s="177"/>
      <c r="MPQ13" s="175"/>
      <c r="MPS13" s="175"/>
      <c r="MPT13" s="177"/>
      <c r="MPU13" s="175"/>
      <c r="MPW13" s="175"/>
      <c r="MPX13" s="177"/>
      <c r="MPY13" s="175"/>
      <c r="MQA13" s="175"/>
      <c r="MQB13" s="177"/>
      <c r="MQC13" s="175"/>
      <c r="MQE13" s="175"/>
      <c r="MQF13" s="177"/>
      <c r="MQG13" s="175"/>
      <c r="MQI13" s="175"/>
      <c r="MQJ13" s="177"/>
      <c r="MQK13" s="175"/>
      <c r="MQM13" s="175"/>
      <c r="MQN13" s="177"/>
      <c r="MQO13" s="175"/>
      <c r="MQQ13" s="175"/>
      <c r="MQR13" s="177"/>
      <c r="MQS13" s="175"/>
      <c r="MQU13" s="175"/>
      <c r="MQV13" s="177"/>
      <c r="MQW13" s="175"/>
      <c r="MQY13" s="175"/>
      <c r="MQZ13" s="177"/>
      <c r="MRA13" s="175"/>
      <c r="MRC13" s="175"/>
      <c r="MRD13" s="177"/>
      <c r="MRE13" s="175"/>
      <c r="MRG13" s="175"/>
      <c r="MRH13" s="177"/>
      <c r="MRI13" s="175"/>
      <c r="MRK13" s="175"/>
      <c r="MRL13" s="177"/>
      <c r="MRM13" s="175"/>
      <c r="MRO13" s="175"/>
      <c r="MRP13" s="177"/>
      <c r="MRQ13" s="175"/>
      <c r="MRS13" s="175"/>
      <c r="MRT13" s="177"/>
      <c r="MRU13" s="175"/>
      <c r="MRW13" s="175"/>
      <c r="MRX13" s="177"/>
      <c r="MRY13" s="175"/>
      <c r="MSA13" s="175"/>
      <c r="MSB13" s="177"/>
      <c r="MSC13" s="175"/>
      <c r="MSE13" s="175"/>
      <c r="MSF13" s="177"/>
      <c r="MSG13" s="175"/>
      <c r="MSI13" s="175"/>
      <c r="MSJ13" s="177"/>
      <c r="MSK13" s="175"/>
      <c r="MSM13" s="175"/>
      <c r="MSN13" s="177"/>
      <c r="MSO13" s="175"/>
      <c r="MSQ13" s="175"/>
      <c r="MSR13" s="177"/>
      <c r="MSS13" s="175"/>
      <c r="MSU13" s="175"/>
      <c r="MSV13" s="177"/>
      <c r="MSW13" s="175"/>
      <c r="MSY13" s="175"/>
      <c r="MSZ13" s="177"/>
      <c r="MTA13" s="175"/>
      <c r="MTC13" s="175"/>
      <c r="MTD13" s="177"/>
      <c r="MTE13" s="175"/>
      <c r="MTG13" s="175"/>
      <c r="MTH13" s="177"/>
      <c r="MTI13" s="175"/>
      <c r="MTK13" s="175"/>
      <c r="MTL13" s="177"/>
      <c r="MTM13" s="175"/>
      <c r="MTO13" s="175"/>
      <c r="MTP13" s="177"/>
      <c r="MTQ13" s="175"/>
      <c r="MTS13" s="175"/>
      <c r="MTT13" s="177"/>
      <c r="MTU13" s="175"/>
      <c r="MTW13" s="175"/>
      <c r="MTX13" s="177"/>
      <c r="MTY13" s="175"/>
      <c r="MUA13" s="175"/>
      <c r="MUB13" s="177"/>
      <c r="MUC13" s="175"/>
      <c r="MUE13" s="175"/>
      <c r="MUF13" s="177"/>
      <c r="MUG13" s="175"/>
      <c r="MUI13" s="175"/>
      <c r="MUJ13" s="177"/>
      <c r="MUK13" s="175"/>
      <c r="MUM13" s="175"/>
      <c r="MUN13" s="177"/>
      <c r="MUO13" s="175"/>
      <c r="MUQ13" s="175"/>
      <c r="MUR13" s="177"/>
      <c r="MUS13" s="175"/>
      <c r="MUU13" s="175"/>
      <c r="MUV13" s="177"/>
      <c r="MUW13" s="175"/>
      <c r="MUY13" s="175"/>
      <c r="MUZ13" s="177"/>
      <c r="MVA13" s="175"/>
      <c r="MVC13" s="175"/>
      <c r="MVD13" s="177"/>
      <c r="MVE13" s="175"/>
      <c r="MVG13" s="175"/>
      <c r="MVH13" s="177"/>
      <c r="MVI13" s="175"/>
      <c r="MVK13" s="175"/>
      <c r="MVL13" s="177"/>
      <c r="MVM13" s="175"/>
      <c r="MVO13" s="175"/>
      <c r="MVP13" s="177"/>
      <c r="MVQ13" s="175"/>
      <c r="MVS13" s="175"/>
      <c r="MVT13" s="177"/>
      <c r="MVU13" s="175"/>
      <c r="MVW13" s="175"/>
      <c r="MVX13" s="177"/>
      <c r="MVY13" s="175"/>
      <c r="MWA13" s="175"/>
      <c r="MWB13" s="177"/>
      <c r="MWC13" s="175"/>
      <c r="MWE13" s="175"/>
      <c r="MWF13" s="177"/>
      <c r="MWG13" s="175"/>
      <c r="MWI13" s="175"/>
      <c r="MWJ13" s="177"/>
      <c r="MWK13" s="175"/>
      <c r="MWM13" s="175"/>
      <c r="MWN13" s="177"/>
      <c r="MWO13" s="175"/>
      <c r="MWQ13" s="175"/>
      <c r="MWR13" s="177"/>
      <c r="MWS13" s="175"/>
      <c r="MWU13" s="175"/>
      <c r="MWV13" s="177"/>
      <c r="MWW13" s="175"/>
      <c r="MWY13" s="175"/>
      <c r="MWZ13" s="177"/>
      <c r="MXA13" s="175"/>
      <c r="MXC13" s="175"/>
      <c r="MXD13" s="177"/>
      <c r="MXE13" s="175"/>
      <c r="MXG13" s="175"/>
      <c r="MXH13" s="177"/>
      <c r="MXI13" s="175"/>
      <c r="MXK13" s="175"/>
      <c r="MXL13" s="177"/>
      <c r="MXM13" s="175"/>
      <c r="MXO13" s="175"/>
      <c r="MXP13" s="177"/>
      <c r="MXQ13" s="175"/>
      <c r="MXS13" s="175"/>
      <c r="MXT13" s="177"/>
      <c r="MXU13" s="175"/>
      <c r="MXW13" s="175"/>
      <c r="MXX13" s="177"/>
      <c r="MXY13" s="175"/>
      <c r="MYA13" s="175"/>
      <c r="MYB13" s="177"/>
      <c r="MYC13" s="175"/>
      <c r="MYE13" s="175"/>
      <c r="MYF13" s="177"/>
      <c r="MYG13" s="175"/>
      <c r="MYI13" s="175"/>
      <c r="MYJ13" s="177"/>
      <c r="MYK13" s="175"/>
      <c r="MYM13" s="175"/>
      <c r="MYN13" s="177"/>
      <c r="MYO13" s="175"/>
      <c r="MYQ13" s="175"/>
      <c r="MYR13" s="177"/>
      <c r="MYS13" s="175"/>
      <c r="MYU13" s="175"/>
      <c r="MYV13" s="177"/>
      <c r="MYW13" s="175"/>
      <c r="MYY13" s="175"/>
      <c r="MYZ13" s="177"/>
      <c r="MZA13" s="175"/>
      <c r="MZC13" s="175"/>
      <c r="MZD13" s="177"/>
      <c r="MZE13" s="175"/>
      <c r="MZG13" s="175"/>
      <c r="MZH13" s="177"/>
      <c r="MZI13" s="175"/>
      <c r="MZK13" s="175"/>
      <c r="MZL13" s="177"/>
      <c r="MZM13" s="175"/>
      <c r="MZO13" s="175"/>
      <c r="MZP13" s="177"/>
      <c r="MZQ13" s="175"/>
      <c r="MZS13" s="175"/>
      <c r="MZT13" s="177"/>
      <c r="MZU13" s="175"/>
      <c r="MZW13" s="175"/>
      <c r="MZX13" s="177"/>
      <c r="MZY13" s="175"/>
      <c r="NAA13" s="175"/>
      <c r="NAB13" s="177"/>
      <c r="NAC13" s="175"/>
      <c r="NAE13" s="175"/>
      <c r="NAF13" s="177"/>
      <c r="NAG13" s="175"/>
      <c r="NAI13" s="175"/>
      <c r="NAJ13" s="177"/>
      <c r="NAK13" s="175"/>
      <c r="NAM13" s="175"/>
      <c r="NAN13" s="177"/>
      <c r="NAO13" s="175"/>
      <c r="NAQ13" s="175"/>
      <c r="NAR13" s="177"/>
      <c r="NAS13" s="175"/>
      <c r="NAU13" s="175"/>
      <c r="NAV13" s="177"/>
      <c r="NAW13" s="175"/>
      <c r="NAY13" s="175"/>
      <c r="NAZ13" s="177"/>
      <c r="NBA13" s="175"/>
      <c r="NBC13" s="175"/>
      <c r="NBD13" s="177"/>
      <c r="NBE13" s="175"/>
      <c r="NBG13" s="175"/>
      <c r="NBH13" s="177"/>
      <c r="NBI13" s="175"/>
      <c r="NBK13" s="175"/>
      <c r="NBL13" s="177"/>
      <c r="NBM13" s="175"/>
      <c r="NBO13" s="175"/>
      <c r="NBP13" s="177"/>
      <c r="NBQ13" s="175"/>
      <c r="NBS13" s="175"/>
      <c r="NBT13" s="177"/>
      <c r="NBU13" s="175"/>
      <c r="NBW13" s="175"/>
      <c r="NBX13" s="177"/>
      <c r="NBY13" s="175"/>
      <c r="NCA13" s="175"/>
      <c r="NCB13" s="177"/>
      <c r="NCC13" s="175"/>
      <c r="NCE13" s="175"/>
      <c r="NCF13" s="177"/>
      <c r="NCG13" s="175"/>
      <c r="NCI13" s="175"/>
      <c r="NCJ13" s="177"/>
      <c r="NCK13" s="175"/>
      <c r="NCM13" s="175"/>
      <c r="NCN13" s="177"/>
      <c r="NCO13" s="175"/>
      <c r="NCQ13" s="175"/>
      <c r="NCR13" s="177"/>
      <c r="NCS13" s="175"/>
      <c r="NCU13" s="175"/>
      <c r="NCV13" s="177"/>
      <c r="NCW13" s="175"/>
      <c r="NCY13" s="175"/>
      <c r="NCZ13" s="177"/>
      <c r="NDA13" s="175"/>
      <c r="NDC13" s="175"/>
      <c r="NDD13" s="177"/>
      <c r="NDE13" s="175"/>
      <c r="NDG13" s="175"/>
      <c r="NDH13" s="177"/>
      <c r="NDI13" s="175"/>
      <c r="NDK13" s="175"/>
      <c r="NDL13" s="177"/>
      <c r="NDM13" s="175"/>
      <c r="NDO13" s="175"/>
      <c r="NDP13" s="177"/>
      <c r="NDQ13" s="175"/>
      <c r="NDS13" s="175"/>
      <c r="NDT13" s="177"/>
      <c r="NDU13" s="175"/>
      <c r="NDW13" s="175"/>
      <c r="NDX13" s="177"/>
      <c r="NDY13" s="175"/>
      <c r="NEA13" s="175"/>
      <c r="NEB13" s="177"/>
      <c r="NEC13" s="175"/>
      <c r="NEE13" s="175"/>
      <c r="NEF13" s="177"/>
      <c r="NEG13" s="175"/>
      <c r="NEI13" s="175"/>
      <c r="NEJ13" s="177"/>
      <c r="NEK13" s="175"/>
      <c r="NEM13" s="175"/>
      <c r="NEN13" s="177"/>
      <c r="NEO13" s="175"/>
      <c r="NEQ13" s="175"/>
      <c r="NER13" s="177"/>
      <c r="NES13" s="175"/>
      <c r="NEU13" s="175"/>
      <c r="NEV13" s="177"/>
      <c r="NEW13" s="175"/>
      <c r="NEY13" s="175"/>
      <c r="NEZ13" s="177"/>
      <c r="NFA13" s="175"/>
      <c r="NFC13" s="175"/>
      <c r="NFD13" s="177"/>
      <c r="NFE13" s="175"/>
      <c r="NFG13" s="175"/>
      <c r="NFH13" s="177"/>
      <c r="NFI13" s="175"/>
      <c r="NFK13" s="175"/>
      <c r="NFL13" s="177"/>
      <c r="NFM13" s="175"/>
      <c r="NFO13" s="175"/>
      <c r="NFP13" s="177"/>
      <c r="NFQ13" s="175"/>
      <c r="NFS13" s="175"/>
      <c r="NFT13" s="177"/>
      <c r="NFU13" s="175"/>
      <c r="NFW13" s="175"/>
      <c r="NFX13" s="177"/>
      <c r="NFY13" s="175"/>
      <c r="NGA13" s="175"/>
      <c r="NGB13" s="177"/>
      <c r="NGC13" s="175"/>
      <c r="NGE13" s="175"/>
      <c r="NGF13" s="177"/>
      <c r="NGG13" s="175"/>
      <c r="NGI13" s="175"/>
      <c r="NGJ13" s="177"/>
      <c r="NGK13" s="175"/>
      <c r="NGM13" s="175"/>
      <c r="NGN13" s="177"/>
      <c r="NGO13" s="175"/>
      <c r="NGQ13" s="175"/>
      <c r="NGR13" s="177"/>
      <c r="NGS13" s="175"/>
      <c r="NGU13" s="175"/>
      <c r="NGV13" s="177"/>
      <c r="NGW13" s="175"/>
      <c r="NGY13" s="175"/>
      <c r="NGZ13" s="177"/>
      <c r="NHA13" s="175"/>
      <c r="NHC13" s="175"/>
      <c r="NHD13" s="177"/>
      <c r="NHE13" s="175"/>
      <c r="NHG13" s="175"/>
      <c r="NHH13" s="177"/>
      <c r="NHI13" s="175"/>
      <c r="NHK13" s="175"/>
      <c r="NHL13" s="177"/>
      <c r="NHM13" s="175"/>
      <c r="NHO13" s="175"/>
      <c r="NHP13" s="177"/>
      <c r="NHQ13" s="175"/>
      <c r="NHS13" s="175"/>
      <c r="NHT13" s="177"/>
      <c r="NHU13" s="175"/>
      <c r="NHW13" s="175"/>
      <c r="NHX13" s="177"/>
      <c r="NHY13" s="175"/>
      <c r="NIA13" s="175"/>
      <c r="NIB13" s="177"/>
      <c r="NIC13" s="175"/>
      <c r="NIE13" s="175"/>
      <c r="NIF13" s="177"/>
      <c r="NIG13" s="175"/>
      <c r="NII13" s="175"/>
      <c r="NIJ13" s="177"/>
      <c r="NIK13" s="175"/>
      <c r="NIM13" s="175"/>
      <c r="NIN13" s="177"/>
      <c r="NIO13" s="175"/>
      <c r="NIQ13" s="175"/>
      <c r="NIR13" s="177"/>
      <c r="NIS13" s="175"/>
      <c r="NIU13" s="175"/>
      <c r="NIV13" s="177"/>
      <c r="NIW13" s="175"/>
      <c r="NIY13" s="175"/>
      <c r="NIZ13" s="177"/>
      <c r="NJA13" s="175"/>
      <c r="NJC13" s="175"/>
      <c r="NJD13" s="177"/>
      <c r="NJE13" s="175"/>
      <c r="NJG13" s="175"/>
      <c r="NJH13" s="177"/>
      <c r="NJI13" s="175"/>
      <c r="NJK13" s="175"/>
      <c r="NJL13" s="177"/>
      <c r="NJM13" s="175"/>
      <c r="NJO13" s="175"/>
      <c r="NJP13" s="177"/>
      <c r="NJQ13" s="175"/>
      <c r="NJS13" s="175"/>
      <c r="NJT13" s="177"/>
      <c r="NJU13" s="175"/>
      <c r="NJW13" s="175"/>
      <c r="NJX13" s="177"/>
      <c r="NJY13" s="175"/>
      <c r="NKA13" s="175"/>
      <c r="NKB13" s="177"/>
      <c r="NKC13" s="175"/>
      <c r="NKE13" s="175"/>
      <c r="NKF13" s="177"/>
      <c r="NKG13" s="175"/>
      <c r="NKI13" s="175"/>
      <c r="NKJ13" s="177"/>
      <c r="NKK13" s="175"/>
      <c r="NKM13" s="175"/>
      <c r="NKN13" s="177"/>
      <c r="NKO13" s="175"/>
      <c r="NKQ13" s="175"/>
      <c r="NKR13" s="177"/>
      <c r="NKS13" s="175"/>
      <c r="NKU13" s="175"/>
      <c r="NKV13" s="177"/>
      <c r="NKW13" s="175"/>
      <c r="NKY13" s="175"/>
      <c r="NKZ13" s="177"/>
      <c r="NLA13" s="175"/>
      <c r="NLC13" s="175"/>
      <c r="NLD13" s="177"/>
      <c r="NLE13" s="175"/>
      <c r="NLG13" s="175"/>
      <c r="NLH13" s="177"/>
      <c r="NLI13" s="175"/>
      <c r="NLK13" s="175"/>
      <c r="NLL13" s="177"/>
      <c r="NLM13" s="175"/>
      <c r="NLO13" s="175"/>
      <c r="NLP13" s="177"/>
      <c r="NLQ13" s="175"/>
      <c r="NLS13" s="175"/>
      <c r="NLT13" s="177"/>
      <c r="NLU13" s="175"/>
      <c r="NLW13" s="175"/>
      <c r="NLX13" s="177"/>
      <c r="NLY13" s="175"/>
      <c r="NMA13" s="175"/>
      <c r="NMB13" s="177"/>
      <c r="NMC13" s="175"/>
      <c r="NME13" s="175"/>
      <c r="NMF13" s="177"/>
      <c r="NMG13" s="175"/>
      <c r="NMI13" s="175"/>
      <c r="NMJ13" s="177"/>
      <c r="NMK13" s="175"/>
      <c r="NMM13" s="175"/>
      <c r="NMN13" s="177"/>
      <c r="NMO13" s="175"/>
      <c r="NMQ13" s="175"/>
      <c r="NMR13" s="177"/>
      <c r="NMS13" s="175"/>
      <c r="NMU13" s="175"/>
      <c r="NMV13" s="177"/>
      <c r="NMW13" s="175"/>
      <c r="NMY13" s="175"/>
      <c r="NMZ13" s="177"/>
      <c r="NNA13" s="175"/>
      <c r="NNC13" s="175"/>
      <c r="NND13" s="177"/>
      <c r="NNE13" s="175"/>
      <c r="NNG13" s="175"/>
      <c r="NNH13" s="177"/>
      <c r="NNI13" s="175"/>
      <c r="NNK13" s="175"/>
      <c r="NNL13" s="177"/>
      <c r="NNM13" s="175"/>
      <c r="NNO13" s="175"/>
      <c r="NNP13" s="177"/>
      <c r="NNQ13" s="175"/>
      <c r="NNS13" s="175"/>
      <c r="NNT13" s="177"/>
      <c r="NNU13" s="175"/>
      <c r="NNW13" s="175"/>
      <c r="NNX13" s="177"/>
      <c r="NNY13" s="175"/>
      <c r="NOA13" s="175"/>
      <c r="NOB13" s="177"/>
      <c r="NOC13" s="175"/>
      <c r="NOE13" s="175"/>
      <c r="NOF13" s="177"/>
      <c r="NOG13" s="175"/>
      <c r="NOI13" s="175"/>
      <c r="NOJ13" s="177"/>
      <c r="NOK13" s="175"/>
      <c r="NOM13" s="175"/>
      <c r="NON13" s="177"/>
      <c r="NOO13" s="175"/>
      <c r="NOQ13" s="175"/>
      <c r="NOR13" s="177"/>
      <c r="NOS13" s="175"/>
      <c r="NOU13" s="175"/>
      <c r="NOV13" s="177"/>
      <c r="NOW13" s="175"/>
      <c r="NOY13" s="175"/>
      <c r="NOZ13" s="177"/>
      <c r="NPA13" s="175"/>
      <c r="NPC13" s="175"/>
      <c r="NPD13" s="177"/>
      <c r="NPE13" s="175"/>
      <c r="NPG13" s="175"/>
      <c r="NPH13" s="177"/>
      <c r="NPI13" s="175"/>
      <c r="NPK13" s="175"/>
      <c r="NPL13" s="177"/>
      <c r="NPM13" s="175"/>
      <c r="NPO13" s="175"/>
      <c r="NPP13" s="177"/>
      <c r="NPQ13" s="175"/>
      <c r="NPS13" s="175"/>
      <c r="NPT13" s="177"/>
      <c r="NPU13" s="175"/>
      <c r="NPW13" s="175"/>
      <c r="NPX13" s="177"/>
      <c r="NPY13" s="175"/>
      <c r="NQA13" s="175"/>
      <c r="NQB13" s="177"/>
      <c r="NQC13" s="175"/>
      <c r="NQE13" s="175"/>
      <c r="NQF13" s="177"/>
      <c r="NQG13" s="175"/>
      <c r="NQI13" s="175"/>
      <c r="NQJ13" s="177"/>
      <c r="NQK13" s="175"/>
      <c r="NQM13" s="175"/>
      <c r="NQN13" s="177"/>
      <c r="NQO13" s="175"/>
      <c r="NQQ13" s="175"/>
      <c r="NQR13" s="177"/>
      <c r="NQS13" s="175"/>
      <c r="NQU13" s="175"/>
      <c r="NQV13" s="177"/>
      <c r="NQW13" s="175"/>
      <c r="NQY13" s="175"/>
      <c r="NQZ13" s="177"/>
      <c r="NRA13" s="175"/>
      <c r="NRC13" s="175"/>
      <c r="NRD13" s="177"/>
      <c r="NRE13" s="175"/>
      <c r="NRG13" s="175"/>
      <c r="NRH13" s="177"/>
      <c r="NRI13" s="175"/>
      <c r="NRK13" s="175"/>
      <c r="NRL13" s="177"/>
      <c r="NRM13" s="175"/>
      <c r="NRO13" s="175"/>
      <c r="NRP13" s="177"/>
      <c r="NRQ13" s="175"/>
      <c r="NRS13" s="175"/>
      <c r="NRT13" s="177"/>
      <c r="NRU13" s="175"/>
      <c r="NRW13" s="175"/>
      <c r="NRX13" s="177"/>
      <c r="NRY13" s="175"/>
      <c r="NSA13" s="175"/>
      <c r="NSB13" s="177"/>
      <c r="NSC13" s="175"/>
      <c r="NSE13" s="175"/>
      <c r="NSF13" s="177"/>
      <c r="NSG13" s="175"/>
      <c r="NSI13" s="175"/>
      <c r="NSJ13" s="177"/>
      <c r="NSK13" s="175"/>
      <c r="NSM13" s="175"/>
      <c r="NSN13" s="177"/>
      <c r="NSO13" s="175"/>
      <c r="NSQ13" s="175"/>
      <c r="NSR13" s="177"/>
      <c r="NSS13" s="175"/>
      <c r="NSU13" s="175"/>
      <c r="NSV13" s="177"/>
      <c r="NSW13" s="175"/>
      <c r="NSY13" s="175"/>
      <c r="NSZ13" s="177"/>
      <c r="NTA13" s="175"/>
      <c r="NTC13" s="175"/>
      <c r="NTD13" s="177"/>
      <c r="NTE13" s="175"/>
      <c r="NTG13" s="175"/>
      <c r="NTH13" s="177"/>
      <c r="NTI13" s="175"/>
      <c r="NTK13" s="175"/>
      <c r="NTL13" s="177"/>
      <c r="NTM13" s="175"/>
      <c r="NTO13" s="175"/>
      <c r="NTP13" s="177"/>
      <c r="NTQ13" s="175"/>
      <c r="NTS13" s="175"/>
      <c r="NTT13" s="177"/>
      <c r="NTU13" s="175"/>
      <c r="NTW13" s="175"/>
      <c r="NTX13" s="177"/>
      <c r="NTY13" s="175"/>
      <c r="NUA13" s="175"/>
      <c r="NUB13" s="177"/>
      <c r="NUC13" s="175"/>
      <c r="NUE13" s="175"/>
      <c r="NUF13" s="177"/>
      <c r="NUG13" s="175"/>
      <c r="NUI13" s="175"/>
      <c r="NUJ13" s="177"/>
      <c r="NUK13" s="175"/>
      <c r="NUM13" s="175"/>
      <c r="NUN13" s="177"/>
      <c r="NUO13" s="175"/>
      <c r="NUQ13" s="175"/>
      <c r="NUR13" s="177"/>
      <c r="NUS13" s="175"/>
      <c r="NUU13" s="175"/>
      <c r="NUV13" s="177"/>
      <c r="NUW13" s="175"/>
      <c r="NUY13" s="175"/>
      <c r="NUZ13" s="177"/>
      <c r="NVA13" s="175"/>
      <c r="NVC13" s="175"/>
      <c r="NVD13" s="177"/>
      <c r="NVE13" s="175"/>
      <c r="NVG13" s="175"/>
      <c r="NVH13" s="177"/>
      <c r="NVI13" s="175"/>
      <c r="NVK13" s="175"/>
      <c r="NVL13" s="177"/>
      <c r="NVM13" s="175"/>
      <c r="NVO13" s="175"/>
      <c r="NVP13" s="177"/>
      <c r="NVQ13" s="175"/>
      <c r="NVS13" s="175"/>
      <c r="NVT13" s="177"/>
      <c r="NVU13" s="175"/>
      <c r="NVW13" s="175"/>
      <c r="NVX13" s="177"/>
      <c r="NVY13" s="175"/>
      <c r="NWA13" s="175"/>
      <c r="NWB13" s="177"/>
      <c r="NWC13" s="175"/>
      <c r="NWE13" s="175"/>
      <c r="NWF13" s="177"/>
      <c r="NWG13" s="175"/>
      <c r="NWI13" s="175"/>
      <c r="NWJ13" s="177"/>
      <c r="NWK13" s="175"/>
      <c r="NWM13" s="175"/>
      <c r="NWN13" s="177"/>
      <c r="NWO13" s="175"/>
      <c r="NWQ13" s="175"/>
      <c r="NWR13" s="177"/>
      <c r="NWS13" s="175"/>
      <c r="NWU13" s="175"/>
      <c r="NWV13" s="177"/>
      <c r="NWW13" s="175"/>
      <c r="NWY13" s="175"/>
      <c r="NWZ13" s="177"/>
      <c r="NXA13" s="175"/>
      <c r="NXC13" s="175"/>
      <c r="NXD13" s="177"/>
      <c r="NXE13" s="175"/>
      <c r="NXG13" s="175"/>
      <c r="NXH13" s="177"/>
      <c r="NXI13" s="175"/>
      <c r="NXK13" s="175"/>
      <c r="NXL13" s="177"/>
      <c r="NXM13" s="175"/>
      <c r="NXO13" s="175"/>
      <c r="NXP13" s="177"/>
      <c r="NXQ13" s="175"/>
      <c r="NXS13" s="175"/>
      <c r="NXT13" s="177"/>
      <c r="NXU13" s="175"/>
      <c r="NXW13" s="175"/>
      <c r="NXX13" s="177"/>
      <c r="NXY13" s="175"/>
      <c r="NYA13" s="175"/>
      <c r="NYB13" s="177"/>
      <c r="NYC13" s="175"/>
      <c r="NYE13" s="175"/>
      <c r="NYF13" s="177"/>
      <c r="NYG13" s="175"/>
      <c r="NYI13" s="175"/>
      <c r="NYJ13" s="177"/>
      <c r="NYK13" s="175"/>
      <c r="NYM13" s="175"/>
      <c r="NYN13" s="177"/>
      <c r="NYO13" s="175"/>
      <c r="NYQ13" s="175"/>
      <c r="NYR13" s="177"/>
      <c r="NYS13" s="175"/>
      <c r="NYU13" s="175"/>
      <c r="NYV13" s="177"/>
      <c r="NYW13" s="175"/>
      <c r="NYY13" s="175"/>
      <c r="NYZ13" s="177"/>
      <c r="NZA13" s="175"/>
      <c r="NZC13" s="175"/>
      <c r="NZD13" s="177"/>
      <c r="NZE13" s="175"/>
      <c r="NZG13" s="175"/>
      <c r="NZH13" s="177"/>
      <c r="NZI13" s="175"/>
      <c r="NZK13" s="175"/>
      <c r="NZL13" s="177"/>
      <c r="NZM13" s="175"/>
      <c r="NZO13" s="175"/>
      <c r="NZP13" s="177"/>
      <c r="NZQ13" s="175"/>
      <c r="NZS13" s="175"/>
      <c r="NZT13" s="177"/>
      <c r="NZU13" s="175"/>
      <c r="NZW13" s="175"/>
      <c r="NZX13" s="177"/>
      <c r="NZY13" s="175"/>
      <c r="OAA13" s="175"/>
      <c r="OAB13" s="177"/>
      <c r="OAC13" s="175"/>
      <c r="OAE13" s="175"/>
      <c r="OAF13" s="177"/>
      <c r="OAG13" s="175"/>
      <c r="OAI13" s="175"/>
      <c r="OAJ13" s="177"/>
      <c r="OAK13" s="175"/>
      <c r="OAM13" s="175"/>
      <c r="OAN13" s="177"/>
      <c r="OAO13" s="175"/>
      <c r="OAQ13" s="175"/>
      <c r="OAR13" s="177"/>
      <c r="OAS13" s="175"/>
      <c r="OAU13" s="175"/>
      <c r="OAV13" s="177"/>
      <c r="OAW13" s="175"/>
      <c r="OAY13" s="175"/>
      <c r="OAZ13" s="177"/>
      <c r="OBA13" s="175"/>
      <c r="OBC13" s="175"/>
      <c r="OBD13" s="177"/>
      <c r="OBE13" s="175"/>
      <c r="OBG13" s="175"/>
      <c r="OBH13" s="177"/>
      <c r="OBI13" s="175"/>
      <c r="OBK13" s="175"/>
      <c r="OBL13" s="177"/>
      <c r="OBM13" s="175"/>
      <c r="OBO13" s="175"/>
      <c r="OBP13" s="177"/>
      <c r="OBQ13" s="175"/>
      <c r="OBS13" s="175"/>
      <c r="OBT13" s="177"/>
      <c r="OBU13" s="175"/>
      <c r="OBW13" s="175"/>
      <c r="OBX13" s="177"/>
      <c r="OBY13" s="175"/>
      <c r="OCA13" s="175"/>
      <c r="OCB13" s="177"/>
      <c r="OCC13" s="175"/>
      <c r="OCE13" s="175"/>
      <c r="OCF13" s="177"/>
      <c r="OCG13" s="175"/>
      <c r="OCI13" s="175"/>
      <c r="OCJ13" s="177"/>
      <c r="OCK13" s="175"/>
      <c r="OCM13" s="175"/>
      <c r="OCN13" s="177"/>
      <c r="OCO13" s="175"/>
      <c r="OCQ13" s="175"/>
      <c r="OCR13" s="177"/>
      <c r="OCS13" s="175"/>
      <c r="OCU13" s="175"/>
      <c r="OCV13" s="177"/>
      <c r="OCW13" s="175"/>
      <c r="OCY13" s="175"/>
      <c r="OCZ13" s="177"/>
      <c r="ODA13" s="175"/>
      <c r="ODC13" s="175"/>
      <c r="ODD13" s="177"/>
      <c r="ODE13" s="175"/>
      <c r="ODG13" s="175"/>
      <c r="ODH13" s="177"/>
      <c r="ODI13" s="175"/>
      <c r="ODK13" s="175"/>
      <c r="ODL13" s="177"/>
      <c r="ODM13" s="175"/>
      <c r="ODO13" s="175"/>
      <c r="ODP13" s="177"/>
      <c r="ODQ13" s="175"/>
      <c r="ODS13" s="175"/>
      <c r="ODT13" s="177"/>
      <c r="ODU13" s="175"/>
      <c r="ODW13" s="175"/>
      <c r="ODX13" s="177"/>
      <c r="ODY13" s="175"/>
      <c r="OEA13" s="175"/>
      <c r="OEB13" s="177"/>
      <c r="OEC13" s="175"/>
      <c r="OEE13" s="175"/>
      <c r="OEF13" s="177"/>
      <c r="OEG13" s="175"/>
      <c r="OEI13" s="175"/>
      <c r="OEJ13" s="177"/>
      <c r="OEK13" s="175"/>
      <c r="OEM13" s="175"/>
      <c r="OEN13" s="177"/>
      <c r="OEO13" s="175"/>
      <c r="OEQ13" s="175"/>
      <c r="OER13" s="177"/>
      <c r="OES13" s="175"/>
      <c r="OEU13" s="175"/>
      <c r="OEV13" s="177"/>
      <c r="OEW13" s="175"/>
      <c r="OEY13" s="175"/>
      <c r="OEZ13" s="177"/>
      <c r="OFA13" s="175"/>
      <c r="OFC13" s="175"/>
      <c r="OFD13" s="177"/>
      <c r="OFE13" s="175"/>
      <c r="OFG13" s="175"/>
      <c r="OFH13" s="177"/>
      <c r="OFI13" s="175"/>
      <c r="OFK13" s="175"/>
      <c r="OFL13" s="177"/>
      <c r="OFM13" s="175"/>
      <c r="OFO13" s="175"/>
      <c r="OFP13" s="177"/>
      <c r="OFQ13" s="175"/>
      <c r="OFS13" s="175"/>
      <c r="OFT13" s="177"/>
      <c r="OFU13" s="175"/>
      <c r="OFW13" s="175"/>
      <c r="OFX13" s="177"/>
      <c r="OFY13" s="175"/>
      <c r="OGA13" s="175"/>
      <c r="OGB13" s="177"/>
      <c r="OGC13" s="175"/>
      <c r="OGE13" s="175"/>
      <c r="OGF13" s="177"/>
      <c r="OGG13" s="175"/>
      <c r="OGI13" s="175"/>
      <c r="OGJ13" s="177"/>
      <c r="OGK13" s="175"/>
      <c r="OGM13" s="175"/>
      <c r="OGN13" s="177"/>
      <c r="OGO13" s="175"/>
      <c r="OGQ13" s="175"/>
      <c r="OGR13" s="177"/>
      <c r="OGS13" s="175"/>
      <c r="OGU13" s="175"/>
      <c r="OGV13" s="177"/>
      <c r="OGW13" s="175"/>
      <c r="OGY13" s="175"/>
      <c r="OGZ13" s="177"/>
      <c r="OHA13" s="175"/>
      <c r="OHC13" s="175"/>
      <c r="OHD13" s="177"/>
      <c r="OHE13" s="175"/>
      <c r="OHG13" s="175"/>
      <c r="OHH13" s="177"/>
      <c r="OHI13" s="175"/>
      <c r="OHK13" s="175"/>
      <c r="OHL13" s="177"/>
      <c r="OHM13" s="175"/>
      <c r="OHO13" s="175"/>
      <c r="OHP13" s="177"/>
      <c r="OHQ13" s="175"/>
      <c r="OHS13" s="175"/>
      <c r="OHT13" s="177"/>
      <c r="OHU13" s="175"/>
      <c r="OHW13" s="175"/>
      <c r="OHX13" s="177"/>
      <c r="OHY13" s="175"/>
      <c r="OIA13" s="175"/>
      <c r="OIB13" s="177"/>
      <c r="OIC13" s="175"/>
      <c r="OIE13" s="175"/>
      <c r="OIF13" s="177"/>
      <c r="OIG13" s="175"/>
      <c r="OII13" s="175"/>
      <c r="OIJ13" s="177"/>
      <c r="OIK13" s="175"/>
      <c r="OIM13" s="175"/>
      <c r="OIN13" s="177"/>
      <c r="OIO13" s="175"/>
      <c r="OIQ13" s="175"/>
      <c r="OIR13" s="177"/>
      <c r="OIS13" s="175"/>
      <c r="OIU13" s="175"/>
      <c r="OIV13" s="177"/>
      <c r="OIW13" s="175"/>
      <c r="OIY13" s="175"/>
      <c r="OIZ13" s="177"/>
      <c r="OJA13" s="175"/>
      <c r="OJC13" s="175"/>
      <c r="OJD13" s="177"/>
      <c r="OJE13" s="175"/>
      <c r="OJG13" s="175"/>
      <c r="OJH13" s="177"/>
      <c r="OJI13" s="175"/>
      <c r="OJK13" s="175"/>
      <c r="OJL13" s="177"/>
      <c r="OJM13" s="175"/>
      <c r="OJO13" s="175"/>
      <c r="OJP13" s="177"/>
      <c r="OJQ13" s="175"/>
      <c r="OJS13" s="175"/>
      <c r="OJT13" s="177"/>
      <c r="OJU13" s="175"/>
      <c r="OJW13" s="175"/>
      <c r="OJX13" s="177"/>
      <c r="OJY13" s="175"/>
      <c r="OKA13" s="175"/>
      <c r="OKB13" s="177"/>
      <c r="OKC13" s="175"/>
      <c r="OKE13" s="175"/>
      <c r="OKF13" s="177"/>
      <c r="OKG13" s="175"/>
      <c r="OKI13" s="175"/>
      <c r="OKJ13" s="177"/>
      <c r="OKK13" s="175"/>
      <c r="OKM13" s="175"/>
      <c r="OKN13" s="177"/>
      <c r="OKO13" s="175"/>
      <c r="OKQ13" s="175"/>
      <c r="OKR13" s="177"/>
      <c r="OKS13" s="175"/>
      <c r="OKU13" s="175"/>
      <c r="OKV13" s="177"/>
      <c r="OKW13" s="175"/>
      <c r="OKY13" s="175"/>
      <c r="OKZ13" s="177"/>
      <c r="OLA13" s="175"/>
      <c r="OLC13" s="175"/>
      <c r="OLD13" s="177"/>
      <c r="OLE13" s="175"/>
      <c r="OLG13" s="175"/>
      <c r="OLH13" s="177"/>
      <c r="OLI13" s="175"/>
      <c r="OLK13" s="175"/>
      <c r="OLL13" s="177"/>
      <c r="OLM13" s="175"/>
      <c r="OLO13" s="175"/>
      <c r="OLP13" s="177"/>
      <c r="OLQ13" s="175"/>
      <c r="OLS13" s="175"/>
      <c r="OLT13" s="177"/>
      <c r="OLU13" s="175"/>
      <c r="OLW13" s="175"/>
      <c r="OLX13" s="177"/>
      <c r="OLY13" s="175"/>
      <c r="OMA13" s="175"/>
      <c r="OMB13" s="177"/>
      <c r="OMC13" s="175"/>
      <c r="OME13" s="175"/>
      <c r="OMF13" s="177"/>
      <c r="OMG13" s="175"/>
      <c r="OMI13" s="175"/>
      <c r="OMJ13" s="177"/>
      <c r="OMK13" s="175"/>
      <c r="OMM13" s="175"/>
      <c r="OMN13" s="177"/>
      <c r="OMO13" s="175"/>
      <c r="OMQ13" s="175"/>
      <c r="OMR13" s="177"/>
      <c r="OMS13" s="175"/>
      <c r="OMU13" s="175"/>
      <c r="OMV13" s="177"/>
      <c r="OMW13" s="175"/>
      <c r="OMY13" s="175"/>
      <c r="OMZ13" s="177"/>
      <c r="ONA13" s="175"/>
      <c r="ONC13" s="175"/>
      <c r="OND13" s="177"/>
      <c r="ONE13" s="175"/>
      <c r="ONG13" s="175"/>
      <c r="ONH13" s="177"/>
      <c r="ONI13" s="175"/>
      <c r="ONK13" s="175"/>
      <c r="ONL13" s="177"/>
      <c r="ONM13" s="175"/>
      <c r="ONO13" s="175"/>
      <c r="ONP13" s="177"/>
      <c r="ONQ13" s="175"/>
      <c r="ONS13" s="175"/>
      <c r="ONT13" s="177"/>
      <c r="ONU13" s="175"/>
      <c r="ONW13" s="175"/>
      <c r="ONX13" s="177"/>
      <c r="ONY13" s="175"/>
      <c r="OOA13" s="175"/>
      <c r="OOB13" s="177"/>
      <c r="OOC13" s="175"/>
      <c r="OOE13" s="175"/>
      <c r="OOF13" s="177"/>
      <c r="OOG13" s="175"/>
      <c r="OOI13" s="175"/>
      <c r="OOJ13" s="177"/>
      <c r="OOK13" s="175"/>
      <c r="OOM13" s="175"/>
      <c r="OON13" s="177"/>
      <c r="OOO13" s="175"/>
      <c r="OOQ13" s="175"/>
      <c r="OOR13" s="177"/>
      <c r="OOS13" s="175"/>
      <c r="OOU13" s="175"/>
      <c r="OOV13" s="177"/>
      <c r="OOW13" s="175"/>
      <c r="OOY13" s="175"/>
      <c r="OOZ13" s="177"/>
      <c r="OPA13" s="175"/>
      <c r="OPC13" s="175"/>
      <c r="OPD13" s="177"/>
      <c r="OPE13" s="175"/>
      <c r="OPG13" s="175"/>
      <c r="OPH13" s="177"/>
      <c r="OPI13" s="175"/>
      <c r="OPK13" s="175"/>
      <c r="OPL13" s="177"/>
      <c r="OPM13" s="175"/>
      <c r="OPO13" s="175"/>
      <c r="OPP13" s="177"/>
      <c r="OPQ13" s="175"/>
      <c r="OPS13" s="175"/>
      <c r="OPT13" s="177"/>
      <c r="OPU13" s="175"/>
      <c r="OPW13" s="175"/>
      <c r="OPX13" s="177"/>
      <c r="OPY13" s="175"/>
      <c r="OQA13" s="175"/>
      <c r="OQB13" s="177"/>
      <c r="OQC13" s="175"/>
      <c r="OQE13" s="175"/>
      <c r="OQF13" s="177"/>
      <c r="OQG13" s="175"/>
      <c r="OQI13" s="175"/>
      <c r="OQJ13" s="177"/>
      <c r="OQK13" s="175"/>
      <c r="OQM13" s="175"/>
      <c r="OQN13" s="177"/>
      <c r="OQO13" s="175"/>
      <c r="OQQ13" s="175"/>
      <c r="OQR13" s="177"/>
      <c r="OQS13" s="175"/>
      <c r="OQU13" s="175"/>
      <c r="OQV13" s="177"/>
      <c r="OQW13" s="175"/>
      <c r="OQY13" s="175"/>
      <c r="OQZ13" s="177"/>
      <c r="ORA13" s="175"/>
      <c r="ORC13" s="175"/>
      <c r="ORD13" s="177"/>
      <c r="ORE13" s="175"/>
      <c r="ORG13" s="175"/>
      <c r="ORH13" s="177"/>
      <c r="ORI13" s="175"/>
      <c r="ORK13" s="175"/>
      <c r="ORL13" s="177"/>
      <c r="ORM13" s="175"/>
      <c r="ORO13" s="175"/>
      <c r="ORP13" s="177"/>
      <c r="ORQ13" s="175"/>
      <c r="ORS13" s="175"/>
      <c r="ORT13" s="177"/>
      <c r="ORU13" s="175"/>
      <c r="ORW13" s="175"/>
      <c r="ORX13" s="177"/>
      <c r="ORY13" s="175"/>
      <c r="OSA13" s="175"/>
      <c r="OSB13" s="177"/>
      <c r="OSC13" s="175"/>
      <c r="OSE13" s="175"/>
      <c r="OSF13" s="177"/>
      <c r="OSG13" s="175"/>
      <c r="OSI13" s="175"/>
      <c r="OSJ13" s="177"/>
      <c r="OSK13" s="175"/>
      <c r="OSM13" s="175"/>
      <c r="OSN13" s="177"/>
      <c r="OSO13" s="175"/>
      <c r="OSQ13" s="175"/>
      <c r="OSR13" s="177"/>
      <c r="OSS13" s="175"/>
      <c r="OSU13" s="175"/>
      <c r="OSV13" s="177"/>
      <c r="OSW13" s="175"/>
      <c r="OSY13" s="175"/>
      <c r="OSZ13" s="177"/>
      <c r="OTA13" s="175"/>
      <c r="OTC13" s="175"/>
      <c r="OTD13" s="177"/>
      <c r="OTE13" s="175"/>
      <c r="OTG13" s="175"/>
      <c r="OTH13" s="177"/>
      <c r="OTI13" s="175"/>
      <c r="OTK13" s="175"/>
      <c r="OTL13" s="177"/>
      <c r="OTM13" s="175"/>
      <c r="OTO13" s="175"/>
      <c r="OTP13" s="177"/>
      <c r="OTQ13" s="175"/>
      <c r="OTS13" s="175"/>
      <c r="OTT13" s="177"/>
      <c r="OTU13" s="175"/>
      <c r="OTW13" s="175"/>
      <c r="OTX13" s="177"/>
      <c r="OTY13" s="175"/>
      <c r="OUA13" s="175"/>
      <c r="OUB13" s="177"/>
      <c r="OUC13" s="175"/>
      <c r="OUE13" s="175"/>
      <c r="OUF13" s="177"/>
      <c r="OUG13" s="175"/>
      <c r="OUI13" s="175"/>
      <c r="OUJ13" s="177"/>
      <c r="OUK13" s="175"/>
      <c r="OUM13" s="175"/>
      <c r="OUN13" s="177"/>
      <c r="OUO13" s="175"/>
      <c r="OUQ13" s="175"/>
      <c r="OUR13" s="177"/>
      <c r="OUS13" s="175"/>
      <c r="OUU13" s="175"/>
      <c r="OUV13" s="177"/>
      <c r="OUW13" s="175"/>
      <c r="OUY13" s="175"/>
      <c r="OUZ13" s="177"/>
      <c r="OVA13" s="175"/>
      <c r="OVC13" s="175"/>
      <c r="OVD13" s="177"/>
      <c r="OVE13" s="175"/>
      <c r="OVG13" s="175"/>
      <c r="OVH13" s="177"/>
      <c r="OVI13" s="175"/>
      <c r="OVK13" s="175"/>
      <c r="OVL13" s="177"/>
      <c r="OVM13" s="175"/>
      <c r="OVO13" s="175"/>
      <c r="OVP13" s="177"/>
      <c r="OVQ13" s="175"/>
      <c r="OVS13" s="175"/>
      <c r="OVT13" s="177"/>
      <c r="OVU13" s="175"/>
      <c r="OVW13" s="175"/>
      <c r="OVX13" s="177"/>
      <c r="OVY13" s="175"/>
      <c r="OWA13" s="175"/>
      <c r="OWB13" s="177"/>
      <c r="OWC13" s="175"/>
      <c r="OWE13" s="175"/>
      <c r="OWF13" s="177"/>
      <c r="OWG13" s="175"/>
      <c r="OWI13" s="175"/>
      <c r="OWJ13" s="177"/>
      <c r="OWK13" s="175"/>
      <c r="OWM13" s="175"/>
      <c r="OWN13" s="177"/>
      <c r="OWO13" s="175"/>
      <c r="OWQ13" s="175"/>
      <c r="OWR13" s="177"/>
      <c r="OWS13" s="175"/>
      <c r="OWU13" s="175"/>
      <c r="OWV13" s="177"/>
      <c r="OWW13" s="175"/>
      <c r="OWY13" s="175"/>
      <c r="OWZ13" s="177"/>
      <c r="OXA13" s="175"/>
      <c r="OXC13" s="175"/>
      <c r="OXD13" s="177"/>
      <c r="OXE13" s="175"/>
      <c r="OXG13" s="175"/>
      <c r="OXH13" s="177"/>
      <c r="OXI13" s="175"/>
      <c r="OXK13" s="175"/>
      <c r="OXL13" s="177"/>
      <c r="OXM13" s="175"/>
      <c r="OXO13" s="175"/>
      <c r="OXP13" s="177"/>
      <c r="OXQ13" s="175"/>
      <c r="OXS13" s="175"/>
      <c r="OXT13" s="177"/>
      <c r="OXU13" s="175"/>
      <c r="OXW13" s="175"/>
      <c r="OXX13" s="177"/>
      <c r="OXY13" s="175"/>
      <c r="OYA13" s="175"/>
      <c r="OYB13" s="177"/>
      <c r="OYC13" s="175"/>
      <c r="OYE13" s="175"/>
      <c r="OYF13" s="177"/>
      <c r="OYG13" s="175"/>
      <c r="OYI13" s="175"/>
      <c r="OYJ13" s="177"/>
      <c r="OYK13" s="175"/>
      <c r="OYM13" s="175"/>
      <c r="OYN13" s="177"/>
      <c r="OYO13" s="175"/>
      <c r="OYQ13" s="175"/>
      <c r="OYR13" s="177"/>
      <c r="OYS13" s="175"/>
      <c r="OYU13" s="175"/>
      <c r="OYV13" s="177"/>
      <c r="OYW13" s="175"/>
      <c r="OYY13" s="175"/>
      <c r="OYZ13" s="177"/>
      <c r="OZA13" s="175"/>
      <c r="OZC13" s="175"/>
      <c r="OZD13" s="177"/>
      <c r="OZE13" s="175"/>
      <c r="OZG13" s="175"/>
      <c r="OZH13" s="177"/>
      <c r="OZI13" s="175"/>
      <c r="OZK13" s="175"/>
      <c r="OZL13" s="177"/>
      <c r="OZM13" s="175"/>
      <c r="OZO13" s="175"/>
      <c r="OZP13" s="177"/>
      <c r="OZQ13" s="175"/>
      <c r="OZS13" s="175"/>
      <c r="OZT13" s="177"/>
      <c r="OZU13" s="175"/>
      <c r="OZW13" s="175"/>
      <c r="OZX13" s="177"/>
      <c r="OZY13" s="175"/>
      <c r="PAA13" s="175"/>
      <c r="PAB13" s="177"/>
      <c r="PAC13" s="175"/>
      <c r="PAE13" s="175"/>
      <c r="PAF13" s="177"/>
      <c r="PAG13" s="175"/>
      <c r="PAI13" s="175"/>
      <c r="PAJ13" s="177"/>
      <c r="PAK13" s="175"/>
      <c r="PAM13" s="175"/>
      <c r="PAN13" s="177"/>
      <c r="PAO13" s="175"/>
      <c r="PAQ13" s="175"/>
      <c r="PAR13" s="177"/>
      <c r="PAS13" s="175"/>
      <c r="PAU13" s="175"/>
      <c r="PAV13" s="177"/>
      <c r="PAW13" s="175"/>
      <c r="PAY13" s="175"/>
      <c r="PAZ13" s="177"/>
      <c r="PBA13" s="175"/>
      <c r="PBC13" s="175"/>
      <c r="PBD13" s="177"/>
      <c r="PBE13" s="175"/>
      <c r="PBG13" s="175"/>
      <c r="PBH13" s="177"/>
      <c r="PBI13" s="175"/>
      <c r="PBK13" s="175"/>
      <c r="PBL13" s="177"/>
      <c r="PBM13" s="175"/>
      <c r="PBO13" s="175"/>
      <c r="PBP13" s="177"/>
      <c r="PBQ13" s="175"/>
      <c r="PBS13" s="175"/>
      <c r="PBT13" s="177"/>
      <c r="PBU13" s="175"/>
      <c r="PBW13" s="175"/>
      <c r="PBX13" s="177"/>
      <c r="PBY13" s="175"/>
      <c r="PCA13" s="175"/>
      <c r="PCB13" s="177"/>
      <c r="PCC13" s="175"/>
      <c r="PCE13" s="175"/>
      <c r="PCF13" s="177"/>
      <c r="PCG13" s="175"/>
      <c r="PCI13" s="175"/>
      <c r="PCJ13" s="177"/>
      <c r="PCK13" s="175"/>
      <c r="PCM13" s="175"/>
      <c r="PCN13" s="177"/>
      <c r="PCO13" s="175"/>
      <c r="PCQ13" s="175"/>
      <c r="PCR13" s="177"/>
      <c r="PCS13" s="175"/>
      <c r="PCU13" s="175"/>
      <c r="PCV13" s="177"/>
      <c r="PCW13" s="175"/>
      <c r="PCY13" s="175"/>
      <c r="PCZ13" s="177"/>
      <c r="PDA13" s="175"/>
      <c r="PDC13" s="175"/>
      <c r="PDD13" s="177"/>
      <c r="PDE13" s="175"/>
      <c r="PDG13" s="175"/>
      <c r="PDH13" s="177"/>
      <c r="PDI13" s="175"/>
      <c r="PDK13" s="175"/>
      <c r="PDL13" s="177"/>
      <c r="PDM13" s="175"/>
      <c r="PDO13" s="175"/>
      <c r="PDP13" s="177"/>
      <c r="PDQ13" s="175"/>
      <c r="PDS13" s="175"/>
      <c r="PDT13" s="177"/>
      <c r="PDU13" s="175"/>
      <c r="PDW13" s="175"/>
      <c r="PDX13" s="177"/>
      <c r="PDY13" s="175"/>
      <c r="PEA13" s="175"/>
      <c r="PEB13" s="177"/>
      <c r="PEC13" s="175"/>
      <c r="PEE13" s="175"/>
      <c r="PEF13" s="177"/>
      <c r="PEG13" s="175"/>
      <c r="PEI13" s="175"/>
      <c r="PEJ13" s="177"/>
      <c r="PEK13" s="175"/>
      <c r="PEM13" s="175"/>
      <c r="PEN13" s="177"/>
      <c r="PEO13" s="175"/>
      <c r="PEQ13" s="175"/>
      <c r="PER13" s="177"/>
      <c r="PES13" s="175"/>
      <c r="PEU13" s="175"/>
      <c r="PEV13" s="177"/>
      <c r="PEW13" s="175"/>
      <c r="PEY13" s="175"/>
      <c r="PEZ13" s="177"/>
      <c r="PFA13" s="175"/>
      <c r="PFC13" s="175"/>
      <c r="PFD13" s="177"/>
      <c r="PFE13" s="175"/>
      <c r="PFG13" s="175"/>
      <c r="PFH13" s="177"/>
      <c r="PFI13" s="175"/>
      <c r="PFK13" s="175"/>
      <c r="PFL13" s="177"/>
      <c r="PFM13" s="175"/>
      <c r="PFO13" s="175"/>
      <c r="PFP13" s="177"/>
      <c r="PFQ13" s="175"/>
      <c r="PFS13" s="175"/>
      <c r="PFT13" s="177"/>
      <c r="PFU13" s="175"/>
      <c r="PFW13" s="175"/>
      <c r="PFX13" s="177"/>
      <c r="PFY13" s="175"/>
      <c r="PGA13" s="175"/>
      <c r="PGB13" s="177"/>
      <c r="PGC13" s="175"/>
      <c r="PGE13" s="175"/>
      <c r="PGF13" s="177"/>
      <c r="PGG13" s="175"/>
      <c r="PGI13" s="175"/>
      <c r="PGJ13" s="177"/>
      <c r="PGK13" s="175"/>
      <c r="PGM13" s="175"/>
      <c r="PGN13" s="177"/>
      <c r="PGO13" s="175"/>
      <c r="PGQ13" s="175"/>
      <c r="PGR13" s="177"/>
      <c r="PGS13" s="175"/>
      <c r="PGU13" s="175"/>
      <c r="PGV13" s="177"/>
      <c r="PGW13" s="175"/>
      <c r="PGY13" s="175"/>
      <c r="PGZ13" s="177"/>
      <c r="PHA13" s="175"/>
      <c r="PHC13" s="175"/>
      <c r="PHD13" s="177"/>
      <c r="PHE13" s="175"/>
      <c r="PHG13" s="175"/>
      <c r="PHH13" s="177"/>
      <c r="PHI13" s="175"/>
      <c r="PHK13" s="175"/>
      <c r="PHL13" s="177"/>
      <c r="PHM13" s="175"/>
      <c r="PHO13" s="175"/>
      <c r="PHP13" s="177"/>
      <c r="PHQ13" s="175"/>
      <c r="PHS13" s="175"/>
      <c r="PHT13" s="177"/>
      <c r="PHU13" s="175"/>
      <c r="PHW13" s="175"/>
      <c r="PHX13" s="177"/>
      <c r="PHY13" s="175"/>
      <c r="PIA13" s="175"/>
      <c r="PIB13" s="177"/>
      <c r="PIC13" s="175"/>
      <c r="PIE13" s="175"/>
      <c r="PIF13" s="177"/>
      <c r="PIG13" s="175"/>
      <c r="PII13" s="175"/>
      <c r="PIJ13" s="177"/>
      <c r="PIK13" s="175"/>
      <c r="PIM13" s="175"/>
      <c r="PIN13" s="177"/>
      <c r="PIO13" s="175"/>
      <c r="PIQ13" s="175"/>
      <c r="PIR13" s="177"/>
      <c r="PIS13" s="175"/>
      <c r="PIU13" s="175"/>
      <c r="PIV13" s="177"/>
      <c r="PIW13" s="175"/>
      <c r="PIY13" s="175"/>
      <c r="PIZ13" s="177"/>
      <c r="PJA13" s="175"/>
      <c r="PJC13" s="175"/>
      <c r="PJD13" s="177"/>
      <c r="PJE13" s="175"/>
      <c r="PJG13" s="175"/>
      <c r="PJH13" s="177"/>
      <c r="PJI13" s="175"/>
      <c r="PJK13" s="175"/>
      <c r="PJL13" s="177"/>
      <c r="PJM13" s="175"/>
      <c r="PJO13" s="175"/>
      <c r="PJP13" s="177"/>
      <c r="PJQ13" s="175"/>
      <c r="PJS13" s="175"/>
      <c r="PJT13" s="177"/>
      <c r="PJU13" s="175"/>
      <c r="PJW13" s="175"/>
      <c r="PJX13" s="177"/>
      <c r="PJY13" s="175"/>
      <c r="PKA13" s="175"/>
      <c r="PKB13" s="177"/>
      <c r="PKC13" s="175"/>
      <c r="PKE13" s="175"/>
      <c r="PKF13" s="177"/>
      <c r="PKG13" s="175"/>
      <c r="PKI13" s="175"/>
      <c r="PKJ13" s="177"/>
      <c r="PKK13" s="175"/>
      <c r="PKM13" s="175"/>
      <c r="PKN13" s="177"/>
      <c r="PKO13" s="175"/>
      <c r="PKQ13" s="175"/>
      <c r="PKR13" s="177"/>
      <c r="PKS13" s="175"/>
      <c r="PKU13" s="175"/>
      <c r="PKV13" s="177"/>
      <c r="PKW13" s="175"/>
      <c r="PKY13" s="175"/>
      <c r="PKZ13" s="177"/>
      <c r="PLA13" s="175"/>
      <c r="PLC13" s="175"/>
      <c r="PLD13" s="177"/>
      <c r="PLE13" s="175"/>
      <c r="PLG13" s="175"/>
      <c r="PLH13" s="177"/>
      <c r="PLI13" s="175"/>
      <c r="PLK13" s="175"/>
      <c r="PLL13" s="177"/>
      <c r="PLM13" s="175"/>
      <c r="PLO13" s="175"/>
      <c r="PLP13" s="177"/>
      <c r="PLQ13" s="175"/>
      <c r="PLS13" s="175"/>
      <c r="PLT13" s="177"/>
      <c r="PLU13" s="175"/>
      <c r="PLW13" s="175"/>
      <c r="PLX13" s="177"/>
      <c r="PLY13" s="175"/>
      <c r="PMA13" s="175"/>
      <c r="PMB13" s="177"/>
      <c r="PMC13" s="175"/>
      <c r="PME13" s="175"/>
      <c r="PMF13" s="177"/>
      <c r="PMG13" s="175"/>
      <c r="PMI13" s="175"/>
      <c r="PMJ13" s="177"/>
      <c r="PMK13" s="175"/>
      <c r="PMM13" s="175"/>
      <c r="PMN13" s="177"/>
      <c r="PMO13" s="175"/>
      <c r="PMQ13" s="175"/>
      <c r="PMR13" s="177"/>
      <c r="PMS13" s="175"/>
      <c r="PMU13" s="175"/>
      <c r="PMV13" s="177"/>
      <c r="PMW13" s="175"/>
      <c r="PMY13" s="175"/>
      <c r="PMZ13" s="177"/>
      <c r="PNA13" s="175"/>
      <c r="PNC13" s="175"/>
      <c r="PND13" s="177"/>
      <c r="PNE13" s="175"/>
      <c r="PNG13" s="175"/>
      <c r="PNH13" s="177"/>
      <c r="PNI13" s="175"/>
      <c r="PNK13" s="175"/>
      <c r="PNL13" s="177"/>
      <c r="PNM13" s="175"/>
      <c r="PNO13" s="175"/>
      <c r="PNP13" s="177"/>
      <c r="PNQ13" s="175"/>
      <c r="PNS13" s="175"/>
      <c r="PNT13" s="177"/>
      <c r="PNU13" s="175"/>
      <c r="PNW13" s="175"/>
      <c r="PNX13" s="177"/>
      <c r="PNY13" s="175"/>
      <c r="POA13" s="175"/>
      <c r="POB13" s="177"/>
      <c r="POC13" s="175"/>
      <c r="POE13" s="175"/>
      <c r="POF13" s="177"/>
      <c r="POG13" s="175"/>
      <c r="POI13" s="175"/>
      <c r="POJ13" s="177"/>
      <c r="POK13" s="175"/>
      <c r="POM13" s="175"/>
      <c r="PON13" s="177"/>
      <c r="POO13" s="175"/>
      <c r="POQ13" s="175"/>
      <c r="POR13" s="177"/>
      <c r="POS13" s="175"/>
      <c r="POU13" s="175"/>
      <c r="POV13" s="177"/>
      <c r="POW13" s="175"/>
      <c r="POY13" s="175"/>
      <c r="POZ13" s="177"/>
      <c r="PPA13" s="175"/>
      <c r="PPC13" s="175"/>
      <c r="PPD13" s="177"/>
      <c r="PPE13" s="175"/>
      <c r="PPG13" s="175"/>
      <c r="PPH13" s="177"/>
      <c r="PPI13" s="175"/>
      <c r="PPK13" s="175"/>
      <c r="PPL13" s="177"/>
      <c r="PPM13" s="175"/>
      <c r="PPO13" s="175"/>
      <c r="PPP13" s="177"/>
      <c r="PPQ13" s="175"/>
      <c r="PPS13" s="175"/>
      <c r="PPT13" s="177"/>
      <c r="PPU13" s="175"/>
      <c r="PPW13" s="175"/>
      <c r="PPX13" s="177"/>
      <c r="PPY13" s="175"/>
      <c r="PQA13" s="175"/>
      <c r="PQB13" s="177"/>
      <c r="PQC13" s="175"/>
      <c r="PQE13" s="175"/>
      <c r="PQF13" s="177"/>
      <c r="PQG13" s="175"/>
      <c r="PQI13" s="175"/>
      <c r="PQJ13" s="177"/>
      <c r="PQK13" s="175"/>
      <c r="PQM13" s="175"/>
      <c r="PQN13" s="177"/>
      <c r="PQO13" s="175"/>
      <c r="PQQ13" s="175"/>
      <c r="PQR13" s="177"/>
      <c r="PQS13" s="175"/>
      <c r="PQU13" s="175"/>
      <c r="PQV13" s="177"/>
      <c r="PQW13" s="175"/>
      <c r="PQY13" s="175"/>
      <c r="PQZ13" s="177"/>
      <c r="PRA13" s="175"/>
      <c r="PRC13" s="175"/>
      <c r="PRD13" s="177"/>
      <c r="PRE13" s="175"/>
      <c r="PRG13" s="175"/>
      <c r="PRH13" s="177"/>
      <c r="PRI13" s="175"/>
      <c r="PRK13" s="175"/>
      <c r="PRL13" s="177"/>
      <c r="PRM13" s="175"/>
      <c r="PRO13" s="175"/>
      <c r="PRP13" s="177"/>
      <c r="PRQ13" s="175"/>
      <c r="PRS13" s="175"/>
      <c r="PRT13" s="177"/>
      <c r="PRU13" s="175"/>
      <c r="PRW13" s="175"/>
      <c r="PRX13" s="177"/>
      <c r="PRY13" s="175"/>
      <c r="PSA13" s="175"/>
      <c r="PSB13" s="177"/>
      <c r="PSC13" s="175"/>
      <c r="PSE13" s="175"/>
      <c r="PSF13" s="177"/>
      <c r="PSG13" s="175"/>
      <c r="PSI13" s="175"/>
      <c r="PSJ13" s="177"/>
      <c r="PSK13" s="175"/>
      <c r="PSM13" s="175"/>
      <c r="PSN13" s="177"/>
      <c r="PSO13" s="175"/>
      <c r="PSQ13" s="175"/>
      <c r="PSR13" s="177"/>
      <c r="PSS13" s="175"/>
      <c r="PSU13" s="175"/>
      <c r="PSV13" s="177"/>
      <c r="PSW13" s="175"/>
      <c r="PSY13" s="175"/>
      <c r="PSZ13" s="177"/>
      <c r="PTA13" s="175"/>
      <c r="PTC13" s="175"/>
      <c r="PTD13" s="177"/>
      <c r="PTE13" s="175"/>
      <c r="PTG13" s="175"/>
      <c r="PTH13" s="177"/>
      <c r="PTI13" s="175"/>
      <c r="PTK13" s="175"/>
      <c r="PTL13" s="177"/>
      <c r="PTM13" s="175"/>
      <c r="PTO13" s="175"/>
      <c r="PTP13" s="177"/>
      <c r="PTQ13" s="175"/>
      <c r="PTS13" s="175"/>
      <c r="PTT13" s="177"/>
      <c r="PTU13" s="175"/>
      <c r="PTW13" s="175"/>
      <c r="PTX13" s="177"/>
      <c r="PTY13" s="175"/>
      <c r="PUA13" s="175"/>
      <c r="PUB13" s="177"/>
      <c r="PUC13" s="175"/>
      <c r="PUE13" s="175"/>
      <c r="PUF13" s="177"/>
      <c r="PUG13" s="175"/>
      <c r="PUI13" s="175"/>
      <c r="PUJ13" s="177"/>
      <c r="PUK13" s="175"/>
      <c r="PUM13" s="175"/>
      <c r="PUN13" s="177"/>
      <c r="PUO13" s="175"/>
      <c r="PUQ13" s="175"/>
      <c r="PUR13" s="177"/>
      <c r="PUS13" s="175"/>
      <c r="PUU13" s="175"/>
      <c r="PUV13" s="177"/>
      <c r="PUW13" s="175"/>
      <c r="PUY13" s="175"/>
      <c r="PUZ13" s="177"/>
      <c r="PVA13" s="175"/>
      <c r="PVC13" s="175"/>
      <c r="PVD13" s="177"/>
      <c r="PVE13" s="175"/>
      <c r="PVG13" s="175"/>
      <c r="PVH13" s="177"/>
      <c r="PVI13" s="175"/>
      <c r="PVK13" s="175"/>
      <c r="PVL13" s="177"/>
      <c r="PVM13" s="175"/>
      <c r="PVO13" s="175"/>
      <c r="PVP13" s="177"/>
      <c r="PVQ13" s="175"/>
      <c r="PVS13" s="175"/>
      <c r="PVT13" s="177"/>
      <c r="PVU13" s="175"/>
      <c r="PVW13" s="175"/>
      <c r="PVX13" s="177"/>
      <c r="PVY13" s="175"/>
      <c r="PWA13" s="175"/>
      <c r="PWB13" s="177"/>
      <c r="PWC13" s="175"/>
      <c r="PWE13" s="175"/>
      <c r="PWF13" s="177"/>
      <c r="PWG13" s="175"/>
      <c r="PWI13" s="175"/>
      <c r="PWJ13" s="177"/>
      <c r="PWK13" s="175"/>
      <c r="PWM13" s="175"/>
      <c r="PWN13" s="177"/>
      <c r="PWO13" s="175"/>
      <c r="PWQ13" s="175"/>
      <c r="PWR13" s="177"/>
      <c r="PWS13" s="175"/>
      <c r="PWU13" s="175"/>
      <c r="PWV13" s="177"/>
      <c r="PWW13" s="175"/>
      <c r="PWY13" s="175"/>
      <c r="PWZ13" s="177"/>
      <c r="PXA13" s="175"/>
      <c r="PXC13" s="175"/>
      <c r="PXD13" s="177"/>
      <c r="PXE13" s="175"/>
      <c r="PXG13" s="175"/>
      <c r="PXH13" s="177"/>
      <c r="PXI13" s="175"/>
      <c r="PXK13" s="175"/>
      <c r="PXL13" s="177"/>
      <c r="PXM13" s="175"/>
      <c r="PXO13" s="175"/>
      <c r="PXP13" s="177"/>
      <c r="PXQ13" s="175"/>
      <c r="PXS13" s="175"/>
      <c r="PXT13" s="177"/>
      <c r="PXU13" s="175"/>
      <c r="PXW13" s="175"/>
      <c r="PXX13" s="177"/>
      <c r="PXY13" s="175"/>
      <c r="PYA13" s="175"/>
      <c r="PYB13" s="177"/>
      <c r="PYC13" s="175"/>
      <c r="PYE13" s="175"/>
      <c r="PYF13" s="177"/>
      <c r="PYG13" s="175"/>
      <c r="PYI13" s="175"/>
      <c r="PYJ13" s="177"/>
      <c r="PYK13" s="175"/>
      <c r="PYM13" s="175"/>
      <c r="PYN13" s="177"/>
      <c r="PYO13" s="175"/>
      <c r="PYQ13" s="175"/>
      <c r="PYR13" s="177"/>
      <c r="PYS13" s="175"/>
      <c r="PYU13" s="175"/>
      <c r="PYV13" s="177"/>
      <c r="PYW13" s="175"/>
      <c r="PYY13" s="175"/>
      <c r="PYZ13" s="177"/>
      <c r="PZA13" s="175"/>
      <c r="PZC13" s="175"/>
      <c r="PZD13" s="177"/>
      <c r="PZE13" s="175"/>
      <c r="PZG13" s="175"/>
      <c r="PZH13" s="177"/>
      <c r="PZI13" s="175"/>
      <c r="PZK13" s="175"/>
      <c r="PZL13" s="177"/>
      <c r="PZM13" s="175"/>
      <c r="PZO13" s="175"/>
      <c r="PZP13" s="177"/>
      <c r="PZQ13" s="175"/>
      <c r="PZS13" s="175"/>
      <c r="PZT13" s="177"/>
      <c r="PZU13" s="175"/>
      <c r="PZW13" s="175"/>
      <c r="PZX13" s="177"/>
      <c r="PZY13" s="175"/>
      <c r="QAA13" s="175"/>
      <c r="QAB13" s="177"/>
      <c r="QAC13" s="175"/>
      <c r="QAE13" s="175"/>
      <c r="QAF13" s="177"/>
      <c r="QAG13" s="175"/>
      <c r="QAI13" s="175"/>
      <c r="QAJ13" s="177"/>
      <c r="QAK13" s="175"/>
      <c r="QAM13" s="175"/>
      <c r="QAN13" s="177"/>
      <c r="QAO13" s="175"/>
      <c r="QAQ13" s="175"/>
      <c r="QAR13" s="177"/>
      <c r="QAS13" s="175"/>
      <c r="QAU13" s="175"/>
      <c r="QAV13" s="177"/>
      <c r="QAW13" s="175"/>
      <c r="QAY13" s="175"/>
      <c r="QAZ13" s="177"/>
      <c r="QBA13" s="175"/>
      <c r="QBC13" s="175"/>
      <c r="QBD13" s="177"/>
      <c r="QBE13" s="175"/>
      <c r="QBG13" s="175"/>
      <c r="QBH13" s="177"/>
      <c r="QBI13" s="175"/>
      <c r="QBK13" s="175"/>
      <c r="QBL13" s="177"/>
      <c r="QBM13" s="175"/>
      <c r="QBO13" s="175"/>
      <c r="QBP13" s="177"/>
      <c r="QBQ13" s="175"/>
      <c r="QBS13" s="175"/>
      <c r="QBT13" s="177"/>
      <c r="QBU13" s="175"/>
      <c r="QBW13" s="175"/>
      <c r="QBX13" s="177"/>
      <c r="QBY13" s="175"/>
      <c r="QCA13" s="175"/>
      <c r="QCB13" s="177"/>
      <c r="QCC13" s="175"/>
      <c r="QCE13" s="175"/>
      <c r="QCF13" s="177"/>
      <c r="QCG13" s="175"/>
      <c r="QCI13" s="175"/>
      <c r="QCJ13" s="177"/>
      <c r="QCK13" s="175"/>
      <c r="QCM13" s="175"/>
      <c r="QCN13" s="177"/>
      <c r="QCO13" s="175"/>
      <c r="QCQ13" s="175"/>
      <c r="QCR13" s="177"/>
      <c r="QCS13" s="175"/>
      <c r="QCU13" s="175"/>
      <c r="QCV13" s="177"/>
      <c r="QCW13" s="175"/>
      <c r="QCY13" s="175"/>
      <c r="QCZ13" s="177"/>
      <c r="QDA13" s="175"/>
      <c r="QDC13" s="175"/>
      <c r="QDD13" s="177"/>
      <c r="QDE13" s="175"/>
      <c r="QDG13" s="175"/>
      <c r="QDH13" s="177"/>
      <c r="QDI13" s="175"/>
      <c r="QDK13" s="175"/>
      <c r="QDL13" s="177"/>
      <c r="QDM13" s="175"/>
      <c r="QDO13" s="175"/>
      <c r="QDP13" s="177"/>
      <c r="QDQ13" s="175"/>
      <c r="QDS13" s="175"/>
      <c r="QDT13" s="177"/>
      <c r="QDU13" s="175"/>
      <c r="QDW13" s="175"/>
      <c r="QDX13" s="177"/>
      <c r="QDY13" s="175"/>
      <c r="QEA13" s="175"/>
      <c r="QEB13" s="177"/>
      <c r="QEC13" s="175"/>
      <c r="QEE13" s="175"/>
      <c r="QEF13" s="177"/>
      <c r="QEG13" s="175"/>
      <c r="QEI13" s="175"/>
      <c r="QEJ13" s="177"/>
      <c r="QEK13" s="175"/>
      <c r="QEM13" s="175"/>
      <c r="QEN13" s="177"/>
      <c r="QEO13" s="175"/>
      <c r="QEQ13" s="175"/>
      <c r="QER13" s="177"/>
      <c r="QES13" s="175"/>
      <c r="QEU13" s="175"/>
      <c r="QEV13" s="177"/>
      <c r="QEW13" s="175"/>
      <c r="QEY13" s="175"/>
      <c r="QEZ13" s="177"/>
      <c r="QFA13" s="175"/>
      <c r="QFC13" s="175"/>
      <c r="QFD13" s="177"/>
      <c r="QFE13" s="175"/>
      <c r="QFG13" s="175"/>
      <c r="QFH13" s="177"/>
      <c r="QFI13" s="175"/>
      <c r="QFK13" s="175"/>
      <c r="QFL13" s="177"/>
      <c r="QFM13" s="175"/>
      <c r="QFO13" s="175"/>
      <c r="QFP13" s="177"/>
      <c r="QFQ13" s="175"/>
      <c r="QFS13" s="175"/>
      <c r="QFT13" s="177"/>
      <c r="QFU13" s="175"/>
      <c r="QFW13" s="175"/>
      <c r="QFX13" s="177"/>
      <c r="QFY13" s="175"/>
      <c r="QGA13" s="175"/>
      <c r="QGB13" s="177"/>
      <c r="QGC13" s="175"/>
      <c r="QGE13" s="175"/>
      <c r="QGF13" s="177"/>
      <c r="QGG13" s="175"/>
      <c r="QGI13" s="175"/>
      <c r="QGJ13" s="177"/>
      <c r="QGK13" s="175"/>
      <c r="QGM13" s="175"/>
      <c r="QGN13" s="177"/>
      <c r="QGO13" s="175"/>
      <c r="QGQ13" s="175"/>
      <c r="QGR13" s="177"/>
      <c r="QGS13" s="175"/>
      <c r="QGU13" s="175"/>
      <c r="QGV13" s="177"/>
      <c r="QGW13" s="175"/>
      <c r="QGY13" s="175"/>
      <c r="QGZ13" s="177"/>
      <c r="QHA13" s="175"/>
      <c r="QHC13" s="175"/>
      <c r="QHD13" s="177"/>
      <c r="QHE13" s="175"/>
      <c r="QHG13" s="175"/>
      <c r="QHH13" s="177"/>
      <c r="QHI13" s="175"/>
      <c r="QHK13" s="175"/>
      <c r="QHL13" s="177"/>
      <c r="QHM13" s="175"/>
      <c r="QHO13" s="175"/>
      <c r="QHP13" s="177"/>
      <c r="QHQ13" s="175"/>
      <c r="QHS13" s="175"/>
      <c r="QHT13" s="177"/>
      <c r="QHU13" s="175"/>
      <c r="QHW13" s="175"/>
      <c r="QHX13" s="177"/>
      <c r="QHY13" s="175"/>
      <c r="QIA13" s="175"/>
      <c r="QIB13" s="177"/>
      <c r="QIC13" s="175"/>
      <c r="QIE13" s="175"/>
      <c r="QIF13" s="177"/>
      <c r="QIG13" s="175"/>
      <c r="QII13" s="175"/>
      <c r="QIJ13" s="177"/>
      <c r="QIK13" s="175"/>
      <c r="QIM13" s="175"/>
      <c r="QIN13" s="177"/>
      <c r="QIO13" s="175"/>
      <c r="QIQ13" s="175"/>
      <c r="QIR13" s="177"/>
      <c r="QIS13" s="175"/>
      <c r="QIU13" s="175"/>
      <c r="QIV13" s="177"/>
      <c r="QIW13" s="175"/>
      <c r="QIY13" s="175"/>
      <c r="QIZ13" s="177"/>
      <c r="QJA13" s="175"/>
      <c r="QJC13" s="175"/>
      <c r="QJD13" s="177"/>
      <c r="QJE13" s="175"/>
      <c r="QJG13" s="175"/>
      <c r="QJH13" s="177"/>
      <c r="QJI13" s="175"/>
      <c r="QJK13" s="175"/>
      <c r="QJL13" s="177"/>
      <c r="QJM13" s="175"/>
      <c r="QJO13" s="175"/>
      <c r="QJP13" s="177"/>
      <c r="QJQ13" s="175"/>
      <c r="QJS13" s="175"/>
      <c r="QJT13" s="177"/>
      <c r="QJU13" s="175"/>
      <c r="QJW13" s="175"/>
      <c r="QJX13" s="177"/>
      <c r="QJY13" s="175"/>
      <c r="QKA13" s="175"/>
      <c r="QKB13" s="177"/>
      <c r="QKC13" s="175"/>
      <c r="QKE13" s="175"/>
      <c r="QKF13" s="177"/>
      <c r="QKG13" s="175"/>
      <c r="QKI13" s="175"/>
      <c r="QKJ13" s="177"/>
      <c r="QKK13" s="175"/>
      <c r="QKM13" s="175"/>
      <c r="QKN13" s="177"/>
      <c r="QKO13" s="175"/>
      <c r="QKQ13" s="175"/>
      <c r="QKR13" s="177"/>
      <c r="QKS13" s="175"/>
      <c r="QKU13" s="175"/>
      <c r="QKV13" s="177"/>
      <c r="QKW13" s="175"/>
      <c r="QKY13" s="175"/>
      <c r="QKZ13" s="177"/>
      <c r="QLA13" s="175"/>
      <c r="QLC13" s="175"/>
      <c r="QLD13" s="177"/>
      <c r="QLE13" s="175"/>
      <c r="QLG13" s="175"/>
      <c r="QLH13" s="177"/>
      <c r="QLI13" s="175"/>
      <c r="QLK13" s="175"/>
      <c r="QLL13" s="177"/>
      <c r="QLM13" s="175"/>
      <c r="QLO13" s="175"/>
      <c r="QLP13" s="177"/>
      <c r="QLQ13" s="175"/>
      <c r="QLS13" s="175"/>
      <c r="QLT13" s="177"/>
      <c r="QLU13" s="175"/>
      <c r="QLW13" s="175"/>
      <c r="QLX13" s="177"/>
      <c r="QLY13" s="175"/>
      <c r="QMA13" s="175"/>
      <c r="QMB13" s="177"/>
      <c r="QMC13" s="175"/>
      <c r="QME13" s="175"/>
      <c r="QMF13" s="177"/>
      <c r="QMG13" s="175"/>
      <c r="QMI13" s="175"/>
      <c r="QMJ13" s="177"/>
      <c r="QMK13" s="175"/>
      <c r="QMM13" s="175"/>
      <c r="QMN13" s="177"/>
      <c r="QMO13" s="175"/>
      <c r="QMQ13" s="175"/>
      <c r="QMR13" s="177"/>
      <c r="QMS13" s="175"/>
      <c r="QMU13" s="175"/>
      <c r="QMV13" s="177"/>
      <c r="QMW13" s="175"/>
      <c r="QMY13" s="175"/>
      <c r="QMZ13" s="177"/>
      <c r="QNA13" s="175"/>
      <c r="QNC13" s="175"/>
      <c r="QND13" s="177"/>
      <c r="QNE13" s="175"/>
      <c r="QNG13" s="175"/>
      <c r="QNH13" s="177"/>
      <c r="QNI13" s="175"/>
      <c r="QNK13" s="175"/>
      <c r="QNL13" s="177"/>
      <c r="QNM13" s="175"/>
      <c r="QNO13" s="175"/>
      <c r="QNP13" s="177"/>
      <c r="QNQ13" s="175"/>
      <c r="QNS13" s="175"/>
      <c r="QNT13" s="177"/>
      <c r="QNU13" s="175"/>
      <c r="QNW13" s="175"/>
      <c r="QNX13" s="177"/>
      <c r="QNY13" s="175"/>
      <c r="QOA13" s="175"/>
      <c r="QOB13" s="177"/>
      <c r="QOC13" s="175"/>
      <c r="QOE13" s="175"/>
      <c r="QOF13" s="177"/>
      <c r="QOG13" s="175"/>
      <c r="QOI13" s="175"/>
      <c r="QOJ13" s="177"/>
      <c r="QOK13" s="175"/>
      <c r="QOM13" s="175"/>
      <c r="QON13" s="177"/>
      <c r="QOO13" s="175"/>
      <c r="QOQ13" s="175"/>
      <c r="QOR13" s="177"/>
      <c r="QOS13" s="175"/>
      <c r="QOU13" s="175"/>
      <c r="QOV13" s="177"/>
      <c r="QOW13" s="175"/>
      <c r="QOY13" s="175"/>
      <c r="QOZ13" s="177"/>
      <c r="QPA13" s="175"/>
      <c r="QPC13" s="175"/>
      <c r="QPD13" s="177"/>
      <c r="QPE13" s="175"/>
      <c r="QPG13" s="175"/>
      <c r="QPH13" s="177"/>
      <c r="QPI13" s="175"/>
      <c r="QPK13" s="175"/>
      <c r="QPL13" s="177"/>
      <c r="QPM13" s="175"/>
      <c r="QPO13" s="175"/>
      <c r="QPP13" s="177"/>
      <c r="QPQ13" s="175"/>
      <c r="QPS13" s="175"/>
      <c r="QPT13" s="177"/>
      <c r="QPU13" s="175"/>
      <c r="QPW13" s="175"/>
      <c r="QPX13" s="177"/>
      <c r="QPY13" s="175"/>
      <c r="QQA13" s="175"/>
      <c r="QQB13" s="177"/>
      <c r="QQC13" s="175"/>
      <c r="QQE13" s="175"/>
      <c r="QQF13" s="177"/>
      <c r="QQG13" s="175"/>
      <c r="QQI13" s="175"/>
      <c r="QQJ13" s="177"/>
      <c r="QQK13" s="175"/>
      <c r="QQM13" s="175"/>
      <c r="QQN13" s="177"/>
      <c r="QQO13" s="175"/>
      <c r="QQQ13" s="175"/>
      <c r="QQR13" s="177"/>
      <c r="QQS13" s="175"/>
      <c r="QQU13" s="175"/>
      <c r="QQV13" s="177"/>
      <c r="QQW13" s="175"/>
      <c r="QQY13" s="175"/>
      <c r="QQZ13" s="177"/>
      <c r="QRA13" s="175"/>
      <c r="QRC13" s="175"/>
      <c r="QRD13" s="177"/>
      <c r="QRE13" s="175"/>
      <c r="QRG13" s="175"/>
      <c r="QRH13" s="177"/>
      <c r="QRI13" s="175"/>
      <c r="QRK13" s="175"/>
      <c r="QRL13" s="177"/>
      <c r="QRM13" s="175"/>
      <c r="QRO13" s="175"/>
      <c r="QRP13" s="177"/>
      <c r="QRQ13" s="175"/>
      <c r="QRS13" s="175"/>
      <c r="QRT13" s="177"/>
      <c r="QRU13" s="175"/>
      <c r="QRW13" s="175"/>
      <c r="QRX13" s="177"/>
      <c r="QRY13" s="175"/>
      <c r="QSA13" s="175"/>
      <c r="QSB13" s="177"/>
      <c r="QSC13" s="175"/>
      <c r="QSE13" s="175"/>
      <c r="QSF13" s="177"/>
      <c r="QSG13" s="175"/>
      <c r="QSI13" s="175"/>
      <c r="QSJ13" s="177"/>
      <c r="QSK13" s="175"/>
      <c r="QSM13" s="175"/>
      <c r="QSN13" s="177"/>
      <c r="QSO13" s="175"/>
      <c r="QSQ13" s="175"/>
      <c r="QSR13" s="177"/>
      <c r="QSS13" s="175"/>
      <c r="QSU13" s="175"/>
      <c r="QSV13" s="177"/>
      <c r="QSW13" s="175"/>
      <c r="QSY13" s="175"/>
      <c r="QSZ13" s="177"/>
      <c r="QTA13" s="175"/>
      <c r="QTC13" s="175"/>
      <c r="QTD13" s="177"/>
      <c r="QTE13" s="175"/>
      <c r="QTG13" s="175"/>
      <c r="QTH13" s="177"/>
      <c r="QTI13" s="175"/>
      <c r="QTK13" s="175"/>
      <c r="QTL13" s="177"/>
      <c r="QTM13" s="175"/>
      <c r="QTO13" s="175"/>
      <c r="QTP13" s="177"/>
      <c r="QTQ13" s="175"/>
      <c r="QTS13" s="175"/>
      <c r="QTT13" s="177"/>
      <c r="QTU13" s="175"/>
      <c r="QTW13" s="175"/>
      <c r="QTX13" s="177"/>
      <c r="QTY13" s="175"/>
      <c r="QUA13" s="175"/>
      <c r="QUB13" s="177"/>
      <c r="QUC13" s="175"/>
      <c r="QUE13" s="175"/>
      <c r="QUF13" s="177"/>
      <c r="QUG13" s="175"/>
      <c r="QUI13" s="175"/>
      <c r="QUJ13" s="177"/>
      <c r="QUK13" s="175"/>
      <c r="QUM13" s="175"/>
      <c r="QUN13" s="177"/>
      <c r="QUO13" s="175"/>
      <c r="QUQ13" s="175"/>
      <c r="QUR13" s="177"/>
      <c r="QUS13" s="175"/>
      <c r="QUU13" s="175"/>
      <c r="QUV13" s="177"/>
      <c r="QUW13" s="175"/>
      <c r="QUY13" s="175"/>
      <c r="QUZ13" s="177"/>
      <c r="QVA13" s="175"/>
      <c r="QVC13" s="175"/>
      <c r="QVD13" s="177"/>
      <c r="QVE13" s="175"/>
      <c r="QVG13" s="175"/>
      <c r="QVH13" s="177"/>
      <c r="QVI13" s="175"/>
      <c r="QVK13" s="175"/>
      <c r="QVL13" s="177"/>
      <c r="QVM13" s="175"/>
      <c r="QVO13" s="175"/>
      <c r="QVP13" s="177"/>
      <c r="QVQ13" s="175"/>
      <c r="QVS13" s="175"/>
      <c r="QVT13" s="177"/>
      <c r="QVU13" s="175"/>
      <c r="QVW13" s="175"/>
      <c r="QVX13" s="177"/>
      <c r="QVY13" s="175"/>
      <c r="QWA13" s="175"/>
      <c r="QWB13" s="177"/>
      <c r="QWC13" s="175"/>
      <c r="QWE13" s="175"/>
      <c r="QWF13" s="177"/>
      <c r="QWG13" s="175"/>
      <c r="QWI13" s="175"/>
      <c r="QWJ13" s="177"/>
      <c r="QWK13" s="175"/>
      <c r="QWM13" s="175"/>
      <c r="QWN13" s="177"/>
      <c r="QWO13" s="175"/>
      <c r="QWQ13" s="175"/>
      <c r="QWR13" s="177"/>
      <c r="QWS13" s="175"/>
      <c r="QWU13" s="175"/>
      <c r="QWV13" s="177"/>
      <c r="QWW13" s="175"/>
      <c r="QWY13" s="175"/>
      <c r="QWZ13" s="177"/>
      <c r="QXA13" s="175"/>
      <c r="QXC13" s="175"/>
      <c r="QXD13" s="177"/>
      <c r="QXE13" s="175"/>
      <c r="QXG13" s="175"/>
      <c r="QXH13" s="177"/>
      <c r="QXI13" s="175"/>
      <c r="QXK13" s="175"/>
      <c r="QXL13" s="177"/>
      <c r="QXM13" s="175"/>
      <c r="QXO13" s="175"/>
      <c r="QXP13" s="177"/>
      <c r="QXQ13" s="175"/>
      <c r="QXS13" s="175"/>
      <c r="QXT13" s="177"/>
      <c r="QXU13" s="175"/>
      <c r="QXW13" s="175"/>
      <c r="QXX13" s="177"/>
      <c r="QXY13" s="175"/>
      <c r="QYA13" s="175"/>
      <c r="QYB13" s="177"/>
      <c r="QYC13" s="175"/>
      <c r="QYE13" s="175"/>
      <c r="QYF13" s="177"/>
      <c r="QYG13" s="175"/>
      <c r="QYI13" s="175"/>
      <c r="QYJ13" s="177"/>
      <c r="QYK13" s="175"/>
      <c r="QYM13" s="175"/>
      <c r="QYN13" s="177"/>
      <c r="QYO13" s="175"/>
      <c r="QYQ13" s="175"/>
      <c r="QYR13" s="177"/>
      <c r="QYS13" s="175"/>
      <c r="QYU13" s="175"/>
      <c r="QYV13" s="177"/>
      <c r="QYW13" s="175"/>
      <c r="QYY13" s="175"/>
      <c r="QYZ13" s="177"/>
      <c r="QZA13" s="175"/>
      <c r="QZC13" s="175"/>
      <c r="QZD13" s="177"/>
      <c r="QZE13" s="175"/>
      <c r="QZG13" s="175"/>
      <c r="QZH13" s="177"/>
      <c r="QZI13" s="175"/>
      <c r="QZK13" s="175"/>
      <c r="QZL13" s="177"/>
      <c r="QZM13" s="175"/>
      <c r="QZO13" s="175"/>
      <c r="QZP13" s="177"/>
      <c r="QZQ13" s="175"/>
      <c r="QZS13" s="175"/>
      <c r="QZT13" s="177"/>
      <c r="QZU13" s="175"/>
      <c r="QZW13" s="175"/>
      <c r="QZX13" s="177"/>
      <c r="QZY13" s="175"/>
      <c r="RAA13" s="175"/>
      <c r="RAB13" s="177"/>
      <c r="RAC13" s="175"/>
      <c r="RAE13" s="175"/>
      <c r="RAF13" s="177"/>
      <c r="RAG13" s="175"/>
      <c r="RAI13" s="175"/>
      <c r="RAJ13" s="177"/>
      <c r="RAK13" s="175"/>
      <c r="RAM13" s="175"/>
      <c r="RAN13" s="177"/>
      <c r="RAO13" s="175"/>
      <c r="RAQ13" s="175"/>
      <c r="RAR13" s="177"/>
      <c r="RAS13" s="175"/>
      <c r="RAU13" s="175"/>
      <c r="RAV13" s="177"/>
      <c r="RAW13" s="175"/>
      <c r="RAY13" s="175"/>
      <c r="RAZ13" s="177"/>
      <c r="RBA13" s="175"/>
      <c r="RBC13" s="175"/>
      <c r="RBD13" s="177"/>
      <c r="RBE13" s="175"/>
      <c r="RBG13" s="175"/>
      <c r="RBH13" s="177"/>
      <c r="RBI13" s="175"/>
      <c r="RBK13" s="175"/>
      <c r="RBL13" s="177"/>
      <c r="RBM13" s="175"/>
      <c r="RBO13" s="175"/>
      <c r="RBP13" s="177"/>
      <c r="RBQ13" s="175"/>
      <c r="RBS13" s="175"/>
      <c r="RBT13" s="177"/>
      <c r="RBU13" s="175"/>
      <c r="RBW13" s="175"/>
      <c r="RBX13" s="177"/>
      <c r="RBY13" s="175"/>
      <c r="RCA13" s="175"/>
      <c r="RCB13" s="177"/>
      <c r="RCC13" s="175"/>
      <c r="RCE13" s="175"/>
      <c r="RCF13" s="177"/>
      <c r="RCG13" s="175"/>
      <c r="RCI13" s="175"/>
      <c r="RCJ13" s="177"/>
      <c r="RCK13" s="175"/>
      <c r="RCM13" s="175"/>
      <c r="RCN13" s="177"/>
      <c r="RCO13" s="175"/>
      <c r="RCQ13" s="175"/>
      <c r="RCR13" s="177"/>
      <c r="RCS13" s="175"/>
      <c r="RCU13" s="175"/>
      <c r="RCV13" s="177"/>
      <c r="RCW13" s="175"/>
      <c r="RCY13" s="175"/>
      <c r="RCZ13" s="177"/>
      <c r="RDA13" s="175"/>
      <c r="RDC13" s="175"/>
      <c r="RDD13" s="177"/>
      <c r="RDE13" s="175"/>
      <c r="RDG13" s="175"/>
      <c r="RDH13" s="177"/>
      <c r="RDI13" s="175"/>
      <c r="RDK13" s="175"/>
      <c r="RDL13" s="177"/>
      <c r="RDM13" s="175"/>
      <c r="RDO13" s="175"/>
      <c r="RDP13" s="177"/>
      <c r="RDQ13" s="175"/>
      <c r="RDS13" s="175"/>
      <c r="RDT13" s="177"/>
      <c r="RDU13" s="175"/>
      <c r="RDW13" s="175"/>
      <c r="RDX13" s="177"/>
      <c r="RDY13" s="175"/>
      <c r="REA13" s="175"/>
      <c r="REB13" s="177"/>
      <c r="REC13" s="175"/>
      <c r="REE13" s="175"/>
      <c r="REF13" s="177"/>
      <c r="REG13" s="175"/>
      <c r="REI13" s="175"/>
      <c r="REJ13" s="177"/>
      <c r="REK13" s="175"/>
      <c r="REM13" s="175"/>
      <c r="REN13" s="177"/>
      <c r="REO13" s="175"/>
      <c r="REQ13" s="175"/>
      <c r="RER13" s="177"/>
      <c r="RES13" s="175"/>
      <c r="REU13" s="175"/>
      <c r="REV13" s="177"/>
      <c r="REW13" s="175"/>
      <c r="REY13" s="175"/>
      <c r="REZ13" s="177"/>
      <c r="RFA13" s="175"/>
      <c r="RFC13" s="175"/>
      <c r="RFD13" s="177"/>
      <c r="RFE13" s="175"/>
      <c r="RFG13" s="175"/>
      <c r="RFH13" s="177"/>
      <c r="RFI13" s="175"/>
      <c r="RFK13" s="175"/>
      <c r="RFL13" s="177"/>
      <c r="RFM13" s="175"/>
      <c r="RFO13" s="175"/>
      <c r="RFP13" s="177"/>
      <c r="RFQ13" s="175"/>
      <c r="RFS13" s="175"/>
      <c r="RFT13" s="177"/>
      <c r="RFU13" s="175"/>
      <c r="RFW13" s="175"/>
      <c r="RFX13" s="177"/>
      <c r="RFY13" s="175"/>
      <c r="RGA13" s="175"/>
      <c r="RGB13" s="177"/>
      <c r="RGC13" s="175"/>
      <c r="RGE13" s="175"/>
      <c r="RGF13" s="177"/>
      <c r="RGG13" s="175"/>
      <c r="RGI13" s="175"/>
      <c r="RGJ13" s="177"/>
      <c r="RGK13" s="175"/>
      <c r="RGM13" s="175"/>
      <c r="RGN13" s="177"/>
      <c r="RGO13" s="175"/>
      <c r="RGQ13" s="175"/>
      <c r="RGR13" s="177"/>
      <c r="RGS13" s="175"/>
      <c r="RGU13" s="175"/>
      <c r="RGV13" s="177"/>
      <c r="RGW13" s="175"/>
      <c r="RGY13" s="175"/>
      <c r="RGZ13" s="177"/>
      <c r="RHA13" s="175"/>
      <c r="RHC13" s="175"/>
      <c r="RHD13" s="177"/>
      <c r="RHE13" s="175"/>
      <c r="RHG13" s="175"/>
      <c r="RHH13" s="177"/>
      <c r="RHI13" s="175"/>
      <c r="RHK13" s="175"/>
      <c r="RHL13" s="177"/>
      <c r="RHM13" s="175"/>
      <c r="RHO13" s="175"/>
      <c r="RHP13" s="177"/>
      <c r="RHQ13" s="175"/>
      <c r="RHS13" s="175"/>
      <c r="RHT13" s="177"/>
      <c r="RHU13" s="175"/>
      <c r="RHW13" s="175"/>
      <c r="RHX13" s="177"/>
      <c r="RHY13" s="175"/>
      <c r="RIA13" s="175"/>
      <c r="RIB13" s="177"/>
      <c r="RIC13" s="175"/>
      <c r="RIE13" s="175"/>
      <c r="RIF13" s="177"/>
      <c r="RIG13" s="175"/>
      <c r="RII13" s="175"/>
      <c r="RIJ13" s="177"/>
      <c r="RIK13" s="175"/>
      <c r="RIM13" s="175"/>
      <c r="RIN13" s="177"/>
      <c r="RIO13" s="175"/>
      <c r="RIQ13" s="175"/>
      <c r="RIR13" s="177"/>
      <c r="RIS13" s="175"/>
      <c r="RIU13" s="175"/>
      <c r="RIV13" s="177"/>
      <c r="RIW13" s="175"/>
      <c r="RIY13" s="175"/>
      <c r="RIZ13" s="177"/>
      <c r="RJA13" s="175"/>
      <c r="RJC13" s="175"/>
      <c r="RJD13" s="177"/>
      <c r="RJE13" s="175"/>
      <c r="RJG13" s="175"/>
      <c r="RJH13" s="177"/>
      <c r="RJI13" s="175"/>
      <c r="RJK13" s="175"/>
      <c r="RJL13" s="177"/>
      <c r="RJM13" s="175"/>
      <c r="RJO13" s="175"/>
      <c r="RJP13" s="177"/>
      <c r="RJQ13" s="175"/>
      <c r="RJS13" s="175"/>
      <c r="RJT13" s="177"/>
      <c r="RJU13" s="175"/>
      <c r="RJW13" s="175"/>
      <c r="RJX13" s="177"/>
      <c r="RJY13" s="175"/>
      <c r="RKA13" s="175"/>
      <c r="RKB13" s="177"/>
      <c r="RKC13" s="175"/>
      <c r="RKE13" s="175"/>
      <c r="RKF13" s="177"/>
      <c r="RKG13" s="175"/>
      <c r="RKI13" s="175"/>
      <c r="RKJ13" s="177"/>
      <c r="RKK13" s="175"/>
      <c r="RKM13" s="175"/>
      <c r="RKN13" s="177"/>
      <c r="RKO13" s="175"/>
      <c r="RKQ13" s="175"/>
      <c r="RKR13" s="177"/>
      <c r="RKS13" s="175"/>
      <c r="RKU13" s="175"/>
      <c r="RKV13" s="177"/>
      <c r="RKW13" s="175"/>
      <c r="RKY13" s="175"/>
      <c r="RKZ13" s="177"/>
      <c r="RLA13" s="175"/>
      <c r="RLC13" s="175"/>
      <c r="RLD13" s="177"/>
      <c r="RLE13" s="175"/>
      <c r="RLG13" s="175"/>
      <c r="RLH13" s="177"/>
      <c r="RLI13" s="175"/>
      <c r="RLK13" s="175"/>
      <c r="RLL13" s="177"/>
      <c r="RLM13" s="175"/>
      <c r="RLO13" s="175"/>
      <c r="RLP13" s="177"/>
      <c r="RLQ13" s="175"/>
      <c r="RLS13" s="175"/>
      <c r="RLT13" s="177"/>
      <c r="RLU13" s="175"/>
      <c r="RLW13" s="175"/>
      <c r="RLX13" s="177"/>
      <c r="RLY13" s="175"/>
      <c r="RMA13" s="175"/>
      <c r="RMB13" s="177"/>
      <c r="RMC13" s="175"/>
      <c r="RME13" s="175"/>
      <c r="RMF13" s="177"/>
      <c r="RMG13" s="175"/>
      <c r="RMI13" s="175"/>
      <c r="RMJ13" s="177"/>
      <c r="RMK13" s="175"/>
      <c r="RMM13" s="175"/>
      <c r="RMN13" s="177"/>
      <c r="RMO13" s="175"/>
      <c r="RMQ13" s="175"/>
      <c r="RMR13" s="177"/>
      <c r="RMS13" s="175"/>
      <c r="RMU13" s="175"/>
      <c r="RMV13" s="177"/>
      <c r="RMW13" s="175"/>
      <c r="RMY13" s="175"/>
      <c r="RMZ13" s="177"/>
      <c r="RNA13" s="175"/>
      <c r="RNC13" s="175"/>
      <c r="RND13" s="177"/>
      <c r="RNE13" s="175"/>
      <c r="RNG13" s="175"/>
      <c r="RNH13" s="177"/>
      <c r="RNI13" s="175"/>
      <c r="RNK13" s="175"/>
      <c r="RNL13" s="177"/>
      <c r="RNM13" s="175"/>
      <c r="RNO13" s="175"/>
      <c r="RNP13" s="177"/>
      <c r="RNQ13" s="175"/>
      <c r="RNS13" s="175"/>
      <c r="RNT13" s="177"/>
      <c r="RNU13" s="175"/>
      <c r="RNW13" s="175"/>
      <c r="RNX13" s="177"/>
      <c r="RNY13" s="175"/>
      <c r="ROA13" s="175"/>
      <c r="ROB13" s="177"/>
      <c r="ROC13" s="175"/>
      <c r="ROE13" s="175"/>
      <c r="ROF13" s="177"/>
      <c r="ROG13" s="175"/>
      <c r="ROI13" s="175"/>
      <c r="ROJ13" s="177"/>
      <c r="ROK13" s="175"/>
      <c r="ROM13" s="175"/>
      <c r="RON13" s="177"/>
      <c r="ROO13" s="175"/>
      <c r="ROQ13" s="175"/>
      <c r="ROR13" s="177"/>
      <c r="ROS13" s="175"/>
      <c r="ROU13" s="175"/>
      <c r="ROV13" s="177"/>
      <c r="ROW13" s="175"/>
      <c r="ROY13" s="175"/>
      <c r="ROZ13" s="177"/>
      <c r="RPA13" s="175"/>
      <c r="RPC13" s="175"/>
      <c r="RPD13" s="177"/>
      <c r="RPE13" s="175"/>
      <c r="RPG13" s="175"/>
      <c r="RPH13" s="177"/>
      <c r="RPI13" s="175"/>
      <c r="RPK13" s="175"/>
      <c r="RPL13" s="177"/>
      <c r="RPM13" s="175"/>
      <c r="RPO13" s="175"/>
      <c r="RPP13" s="177"/>
      <c r="RPQ13" s="175"/>
      <c r="RPS13" s="175"/>
      <c r="RPT13" s="177"/>
      <c r="RPU13" s="175"/>
      <c r="RPW13" s="175"/>
      <c r="RPX13" s="177"/>
      <c r="RPY13" s="175"/>
      <c r="RQA13" s="175"/>
      <c r="RQB13" s="177"/>
      <c r="RQC13" s="175"/>
      <c r="RQE13" s="175"/>
      <c r="RQF13" s="177"/>
      <c r="RQG13" s="175"/>
      <c r="RQI13" s="175"/>
      <c r="RQJ13" s="177"/>
      <c r="RQK13" s="175"/>
      <c r="RQM13" s="175"/>
      <c r="RQN13" s="177"/>
      <c r="RQO13" s="175"/>
      <c r="RQQ13" s="175"/>
      <c r="RQR13" s="177"/>
      <c r="RQS13" s="175"/>
      <c r="RQU13" s="175"/>
      <c r="RQV13" s="177"/>
      <c r="RQW13" s="175"/>
      <c r="RQY13" s="175"/>
      <c r="RQZ13" s="177"/>
      <c r="RRA13" s="175"/>
      <c r="RRC13" s="175"/>
      <c r="RRD13" s="177"/>
      <c r="RRE13" s="175"/>
      <c r="RRG13" s="175"/>
      <c r="RRH13" s="177"/>
      <c r="RRI13" s="175"/>
      <c r="RRK13" s="175"/>
      <c r="RRL13" s="177"/>
      <c r="RRM13" s="175"/>
      <c r="RRO13" s="175"/>
      <c r="RRP13" s="177"/>
      <c r="RRQ13" s="175"/>
      <c r="RRS13" s="175"/>
      <c r="RRT13" s="177"/>
      <c r="RRU13" s="175"/>
      <c r="RRW13" s="175"/>
      <c r="RRX13" s="177"/>
      <c r="RRY13" s="175"/>
      <c r="RSA13" s="175"/>
      <c r="RSB13" s="177"/>
      <c r="RSC13" s="175"/>
      <c r="RSE13" s="175"/>
      <c r="RSF13" s="177"/>
      <c r="RSG13" s="175"/>
      <c r="RSI13" s="175"/>
      <c r="RSJ13" s="177"/>
      <c r="RSK13" s="175"/>
      <c r="RSM13" s="175"/>
      <c r="RSN13" s="177"/>
      <c r="RSO13" s="175"/>
      <c r="RSQ13" s="175"/>
      <c r="RSR13" s="177"/>
      <c r="RSS13" s="175"/>
      <c r="RSU13" s="175"/>
      <c r="RSV13" s="177"/>
      <c r="RSW13" s="175"/>
      <c r="RSY13" s="175"/>
      <c r="RSZ13" s="177"/>
      <c r="RTA13" s="175"/>
      <c r="RTC13" s="175"/>
      <c r="RTD13" s="177"/>
      <c r="RTE13" s="175"/>
      <c r="RTG13" s="175"/>
      <c r="RTH13" s="177"/>
      <c r="RTI13" s="175"/>
      <c r="RTK13" s="175"/>
      <c r="RTL13" s="177"/>
      <c r="RTM13" s="175"/>
      <c r="RTO13" s="175"/>
      <c r="RTP13" s="177"/>
      <c r="RTQ13" s="175"/>
      <c r="RTS13" s="175"/>
      <c r="RTT13" s="177"/>
      <c r="RTU13" s="175"/>
      <c r="RTW13" s="175"/>
      <c r="RTX13" s="177"/>
      <c r="RTY13" s="175"/>
      <c r="RUA13" s="175"/>
      <c r="RUB13" s="177"/>
      <c r="RUC13" s="175"/>
      <c r="RUE13" s="175"/>
      <c r="RUF13" s="177"/>
      <c r="RUG13" s="175"/>
      <c r="RUI13" s="175"/>
      <c r="RUJ13" s="177"/>
      <c r="RUK13" s="175"/>
      <c r="RUM13" s="175"/>
      <c r="RUN13" s="177"/>
      <c r="RUO13" s="175"/>
      <c r="RUQ13" s="175"/>
      <c r="RUR13" s="177"/>
      <c r="RUS13" s="175"/>
      <c r="RUU13" s="175"/>
      <c r="RUV13" s="177"/>
      <c r="RUW13" s="175"/>
      <c r="RUY13" s="175"/>
      <c r="RUZ13" s="177"/>
      <c r="RVA13" s="175"/>
      <c r="RVC13" s="175"/>
      <c r="RVD13" s="177"/>
      <c r="RVE13" s="175"/>
      <c r="RVG13" s="175"/>
      <c r="RVH13" s="177"/>
      <c r="RVI13" s="175"/>
      <c r="RVK13" s="175"/>
      <c r="RVL13" s="177"/>
      <c r="RVM13" s="175"/>
      <c r="RVO13" s="175"/>
      <c r="RVP13" s="177"/>
      <c r="RVQ13" s="175"/>
      <c r="RVS13" s="175"/>
      <c r="RVT13" s="177"/>
      <c r="RVU13" s="175"/>
      <c r="RVW13" s="175"/>
      <c r="RVX13" s="177"/>
      <c r="RVY13" s="175"/>
      <c r="RWA13" s="175"/>
      <c r="RWB13" s="177"/>
      <c r="RWC13" s="175"/>
      <c r="RWE13" s="175"/>
      <c r="RWF13" s="177"/>
      <c r="RWG13" s="175"/>
      <c r="RWI13" s="175"/>
      <c r="RWJ13" s="177"/>
      <c r="RWK13" s="175"/>
      <c r="RWM13" s="175"/>
      <c r="RWN13" s="177"/>
      <c r="RWO13" s="175"/>
      <c r="RWQ13" s="175"/>
      <c r="RWR13" s="177"/>
      <c r="RWS13" s="175"/>
      <c r="RWU13" s="175"/>
      <c r="RWV13" s="177"/>
      <c r="RWW13" s="175"/>
      <c r="RWY13" s="175"/>
      <c r="RWZ13" s="177"/>
      <c r="RXA13" s="175"/>
      <c r="RXC13" s="175"/>
      <c r="RXD13" s="177"/>
      <c r="RXE13" s="175"/>
      <c r="RXG13" s="175"/>
      <c r="RXH13" s="177"/>
      <c r="RXI13" s="175"/>
      <c r="RXK13" s="175"/>
      <c r="RXL13" s="177"/>
      <c r="RXM13" s="175"/>
      <c r="RXO13" s="175"/>
      <c r="RXP13" s="177"/>
      <c r="RXQ13" s="175"/>
      <c r="RXS13" s="175"/>
      <c r="RXT13" s="177"/>
      <c r="RXU13" s="175"/>
      <c r="RXW13" s="175"/>
      <c r="RXX13" s="177"/>
      <c r="RXY13" s="175"/>
      <c r="RYA13" s="175"/>
      <c r="RYB13" s="177"/>
      <c r="RYC13" s="175"/>
      <c r="RYE13" s="175"/>
      <c r="RYF13" s="177"/>
      <c r="RYG13" s="175"/>
      <c r="RYI13" s="175"/>
      <c r="RYJ13" s="177"/>
      <c r="RYK13" s="175"/>
      <c r="RYM13" s="175"/>
      <c r="RYN13" s="177"/>
      <c r="RYO13" s="175"/>
      <c r="RYQ13" s="175"/>
      <c r="RYR13" s="177"/>
      <c r="RYS13" s="175"/>
      <c r="RYU13" s="175"/>
      <c r="RYV13" s="177"/>
      <c r="RYW13" s="175"/>
      <c r="RYY13" s="175"/>
      <c r="RYZ13" s="177"/>
      <c r="RZA13" s="175"/>
      <c r="RZC13" s="175"/>
      <c r="RZD13" s="177"/>
      <c r="RZE13" s="175"/>
      <c r="RZG13" s="175"/>
      <c r="RZH13" s="177"/>
      <c r="RZI13" s="175"/>
      <c r="RZK13" s="175"/>
      <c r="RZL13" s="177"/>
      <c r="RZM13" s="175"/>
      <c r="RZO13" s="175"/>
      <c r="RZP13" s="177"/>
      <c r="RZQ13" s="175"/>
      <c r="RZS13" s="175"/>
      <c r="RZT13" s="177"/>
      <c r="RZU13" s="175"/>
      <c r="RZW13" s="175"/>
      <c r="RZX13" s="177"/>
      <c r="RZY13" s="175"/>
      <c r="SAA13" s="175"/>
      <c r="SAB13" s="177"/>
      <c r="SAC13" s="175"/>
      <c r="SAE13" s="175"/>
      <c r="SAF13" s="177"/>
      <c r="SAG13" s="175"/>
      <c r="SAI13" s="175"/>
      <c r="SAJ13" s="177"/>
      <c r="SAK13" s="175"/>
      <c r="SAM13" s="175"/>
      <c r="SAN13" s="177"/>
      <c r="SAO13" s="175"/>
      <c r="SAQ13" s="175"/>
      <c r="SAR13" s="177"/>
      <c r="SAS13" s="175"/>
      <c r="SAU13" s="175"/>
      <c r="SAV13" s="177"/>
      <c r="SAW13" s="175"/>
      <c r="SAY13" s="175"/>
      <c r="SAZ13" s="177"/>
      <c r="SBA13" s="175"/>
      <c r="SBC13" s="175"/>
      <c r="SBD13" s="177"/>
      <c r="SBE13" s="175"/>
      <c r="SBG13" s="175"/>
      <c r="SBH13" s="177"/>
      <c r="SBI13" s="175"/>
      <c r="SBK13" s="175"/>
      <c r="SBL13" s="177"/>
      <c r="SBM13" s="175"/>
      <c r="SBO13" s="175"/>
      <c r="SBP13" s="177"/>
      <c r="SBQ13" s="175"/>
      <c r="SBS13" s="175"/>
      <c r="SBT13" s="177"/>
      <c r="SBU13" s="175"/>
      <c r="SBW13" s="175"/>
      <c r="SBX13" s="177"/>
      <c r="SBY13" s="175"/>
      <c r="SCA13" s="175"/>
      <c r="SCB13" s="177"/>
      <c r="SCC13" s="175"/>
      <c r="SCE13" s="175"/>
      <c r="SCF13" s="177"/>
      <c r="SCG13" s="175"/>
      <c r="SCI13" s="175"/>
      <c r="SCJ13" s="177"/>
      <c r="SCK13" s="175"/>
      <c r="SCM13" s="175"/>
      <c r="SCN13" s="177"/>
      <c r="SCO13" s="175"/>
      <c r="SCQ13" s="175"/>
      <c r="SCR13" s="177"/>
      <c r="SCS13" s="175"/>
      <c r="SCU13" s="175"/>
      <c r="SCV13" s="177"/>
      <c r="SCW13" s="175"/>
      <c r="SCY13" s="175"/>
      <c r="SCZ13" s="177"/>
      <c r="SDA13" s="175"/>
      <c r="SDC13" s="175"/>
      <c r="SDD13" s="177"/>
      <c r="SDE13" s="175"/>
      <c r="SDG13" s="175"/>
      <c r="SDH13" s="177"/>
      <c r="SDI13" s="175"/>
      <c r="SDK13" s="175"/>
      <c r="SDL13" s="177"/>
      <c r="SDM13" s="175"/>
      <c r="SDO13" s="175"/>
      <c r="SDP13" s="177"/>
      <c r="SDQ13" s="175"/>
      <c r="SDS13" s="175"/>
      <c r="SDT13" s="177"/>
      <c r="SDU13" s="175"/>
      <c r="SDW13" s="175"/>
      <c r="SDX13" s="177"/>
      <c r="SDY13" s="175"/>
      <c r="SEA13" s="175"/>
      <c r="SEB13" s="177"/>
      <c r="SEC13" s="175"/>
      <c r="SEE13" s="175"/>
      <c r="SEF13" s="177"/>
      <c r="SEG13" s="175"/>
      <c r="SEI13" s="175"/>
      <c r="SEJ13" s="177"/>
      <c r="SEK13" s="175"/>
      <c r="SEM13" s="175"/>
      <c r="SEN13" s="177"/>
      <c r="SEO13" s="175"/>
      <c r="SEQ13" s="175"/>
      <c r="SER13" s="177"/>
      <c r="SES13" s="175"/>
      <c r="SEU13" s="175"/>
      <c r="SEV13" s="177"/>
      <c r="SEW13" s="175"/>
      <c r="SEY13" s="175"/>
      <c r="SEZ13" s="177"/>
      <c r="SFA13" s="175"/>
      <c r="SFC13" s="175"/>
      <c r="SFD13" s="177"/>
      <c r="SFE13" s="175"/>
      <c r="SFG13" s="175"/>
      <c r="SFH13" s="177"/>
      <c r="SFI13" s="175"/>
      <c r="SFK13" s="175"/>
      <c r="SFL13" s="177"/>
      <c r="SFM13" s="175"/>
      <c r="SFO13" s="175"/>
      <c r="SFP13" s="177"/>
      <c r="SFQ13" s="175"/>
      <c r="SFS13" s="175"/>
      <c r="SFT13" s="177"/>
      <c r="SFU13" s="175"/>
      <c r="SFW13" s="175"/>
      <c r="SFX13" s="177"/>
      <c r="SFY13" s="175"/>
      <c r="SGA13" s="175"/>
      <c r="SGB13" s="177"/>
      <c r="SGC13" s="175"/>
      <c r="SGE13" s="175"/>
      <c r="SGF13" s="177"/>
      <c r="SGG13" s="175"/>
      <c r="SGI13" s="175"/>
      <c r="SGJ13" s="177"/>
      <c r="SGK13" s="175"/>
      <c r="SGM13" s="175"/>
      <c r="SGN13" s="177"/>
      <c r="SGO13" s="175"/>
      <c r="SGQ13" s="175"/>
      <c r="SGR13" s="177"/>
      <c r="SGS13" s="175"/>
      <c r="SGU13" s="175"/>
      <c r="SGV13" s="177"/>
      <c r="SGW13" s="175"/>
      <c r="SGY13" s="175"/>
      <c r="SGZ13" s="177"/>
      <c r="SHA13" s="175"/>
      <c r="SHC13" s="175"/>
      <c r="SHD13" s="177"/>
      <c r="SHE13" s="175"/>
      <c r="SHG13" s="175"/>
      <c r="SHH13" s="177"/>
      <c r="SHI13" s="175"/>
      <c r="SHK13" s="175"/>
      <c r="SHL13" s="177"/>
      <c r="SHM13" s="175"/>
      <c r="SHO13" s="175"/>
      <c r="SHP13" s="177"/>
      <c r="SHQ13" s="175"/>
      <c r="SHS13" s="175"/>
      <c r="SHT13" s="177"/>
      <c r="SHU13" s="175"/>
      <c r="SHW13" s="175"/>
      <c r="SHX13" s="177"/>
      <c r="SHY13" s="175"/>
      <c r="SIA13" s="175"/>
      <c r="SIB13" s="177"/>
      <c r="SIC13" s="175"/>
      <c r="SIE13" s="175"/>
      <c r="SIF13" s="177"/>
      <c r="SIG13" s="175"/>
      <c r="SII13" s="175"/>
      <c r="SIJ13" s="177"/>
      <c r="SIK13" s="175"/>
      <c r="SIM13" s="175"/>
      <c r="SIN13" s="177"/>
      <c r="SIO13" s="175"/>
      <c r="SIQ13" s="175"/>
      <c r="SIR13" s="177"/>
      <c r="SIS13" s="175"/>
      <c r="SIU13" s="175"/>
      <c r="SIV13" s="177"/>
      <c r="SIW13" s="175"/>
      <c r="SIY13" s="175"/>
      <c r="SIZ13" s="177"/>
      <c r="SJA13" s="175"/>
      <c r="SJC13" s="175"/>
      <c r="SJD13" s="177"/>
      <c r="SJE13" s="175"/>
      <c r="SJG13" s="175"/>
      <c r="SJH13" s="177"/>
      <c r="SJI13" s="175"/>
      <c r="SJK13" s="175"/>
      <c r="SJL13" s="177"/>
      <c r="SJM13" s="175"/>
      <c r="SJO13" s="175"/>
      <c r="SJP13" s="177"/>
      <c r="SJQ13" s="175"/>
      <c r="SJS13" s="175"/>
      <c r="SJT13" s="177"/>
      <c r="SJU13" s="175"/>
      <c r="SJW13" s="175"/>
      <c r="SJX13" s="177"/>
      <c r="SJY13" s="175"/>
      <c r="SKA13" s="175"/>
      <c r="SKB13" s="177"/>
      <c r="SKC13" s="175"/>
      <c r="SKE13" s="175"/>
      <c r="SKF13" s="177"/>
      <c r="SKG13" s="175"/>
      <c r="SKI13" s="175"/>
      <c r="SKJ13" s="177"/>
      <c r="SKK13" s="175"/>
      <c r="SKM13" s="175"/>
      <c r="SKN13" s="177"/>
      <c r="SKO13" s="175"/>
      <c r="SKQ13" s="175"/>
      <c r="SKR13" s="177"/>
      <c r="SKS13" s="175"/>
      <c r="SKU13" s="175"/>
      <c r="SKV13" s="177"/>
      <c r="SKW13" s="175"/>
      <c r="SKY13" s="175"/>
      <c r="SKZ13" s="177"/>
      <c r="SLA13" s="175"/>
      <c r="SLC13" s="175"/>
      <c r="SLD13" s="177"/>
      <c r="SLE13" s="175"/>
      <c r="SLG13" s="175"/>
      <c r="SLH13" s="177"/>
      <c r="SLI13" s="175"/>
      <c r="SLK13" s="175"/>
      <c r="SLL13" s="177"/>
      <c r="SLM13" s="175"/>
      <c r="SLO13" s="175"/>
      <c r="SLP13" s="177"/>
      <c r="SLQ13" s="175"/>
      <c r="SLS13" s="175"/>
      <c r="SLT13" s="177"/>
      <c r="SLU13" s="175"/>
      <c r="SLW13" s="175"/>
      <c r="SLX13" s="177"/>
      <c r="SLY13" s="175"/>
      <c r="SMA13" s="175"/>
      <c r="SMB13" s="177"/>
      <c r="SMC13" s="175"/>
      <c r="SME13" s="175"/>
      <c r="SMF13" s="177"/>
      <c r="SMG13" s="175"/>
      <c r="SMI13" s="175"/>
      <c r="SMJ13" s="177"/>
      <c r="SMK13" s="175"/>
      <c r="SMM13" s="175"/>
      <c r="SMN13" s="177"/>
      <c r="SMO13" s="175"/>
      <c r="SMQ13" s="175"/>
      <c r="SMR13" s="177"/>
      <c r="SMS13" s="175"/>
      <c r="SMU13" s="175"/>
      <c r="SMV13" s="177"/>
      <c r="SMW13" s="175"/>
      <c r="SMY13" s="175"/>
      <c r="SMZ13" s="177"/>
      <c r="SNA13" s="175"/>
      <c r="SNC13" s="175"/>
      <c r="SND13" s="177"/>
      <c r="SNE13" s="175"/>
      <c r="SNG13" s="175"/>
      <c r="SNH13" s="177"/>
      <c r="SNI13" s="175"/>
      <c r="SNK13" s="175"/>
      <c r="SNL13" s="177"/>
      <c r="SNM13" s="175"/>
      <c r="SNO13" s="175"/>
      <c r="SNP13" s="177"/>
      <c r="SNQ13" s="175"/>
      <c r="SNS13" s="175"/>
      <c r="SNT13" s="177"/>
      <c r="SNU13" s="175"/>
      <c r="SNW13" s="175"/>
      <c r="SNX13" s="177"/>
      <c r="SNY13" s="175"/>
      <c r="SOA13" s="175"/>
      <c r="SOB13" s="177"/>
      <c r="SOC13" s="175"/>
      <c r="SOE13" s="175"/>
      <c r="SOF13" s="177"/>
      <c r="SOG13" s="175"/>
      <c r="SOI13" s="175"/>
      <c r="SOJ13" s="177"/>
      <c r="SOK13" s="175"/>
      <c r="SOM13" s="175"/>
      <c r="SON13" s="177"/>
      <c r="SOO13" s="175"/>
      <c r="SOQ13" s="175"/>
      <c r="SOR13" s="177"/>
      <c r="SOS13" s="175"/>
      <c r="SOU13" s="175"/>
      <c r="SOV13" s="177"/>
      <c r="SOW13" s="175"/>
      <c r="SOY13" s="175"/>
      <c r="SOZ13" s="177"/>
      <c r="SPA13" s="175"/>
      <c r="SPC13" s="175"/>
      <c r="SPD13" s="177"/>
      <c r="SPE13" s="175"/>
      <c r="SPG13" s="175"/>
      <c r="SPH13" s="177"/>
      <c r="SPI13" s="175"/>
      <c r="SPK13" s="175"/>
      <c r="SPL13" s="177"/>
      <c r="SPM13" s="175"/>
      <c r="SPO13" s="175"/>
      <c r="SPP13" s="177"/>
      <c r="SPQ13" s="175"/>
      <c r="SPS13" s="175"/>
      <c r="SPT13" s="177"/>
      <c r="SPU13" s="175"/>
      <c r="SPW13" s="175"/>
      <c r="SPX13" s="177"/>
      <c r="SPY13" s="175"/>
      <c r="SQA13" s="175"/>
      <c r="SQB13" s="177"/>
      <c r="SQC13" s="175"/>
      <c r="SQE13" s="175"/>
      <c r="SQF13" s="177"/>
      <c r="SQG13" s="175"/>
      <c r="SQI13" s="175"/>
      <c r="SQJ13" s="177"/>
      <c r="SQK13" s="175"/>
      <c r="SQM13" s="175"/>
      <c r="SQN13" s="177"/>
      <c r="SQO13" s="175"/>
      <c r="SQQ13" s="175"/>
      <c r="SQR13" s="177"/>
      <c r="SQS13" s="175"/>
      <c r="SQU13" s="175"/>
      <c r="SQV13" s="177"/>
      <c r="SQW13" s="175"/>
      <c r="SQY13" s="175"/>
      <c r="SQZ13" s="177"/>
      <c r="SRA13" s="175"/>
      <c r="SRC13" s="175"/>
      <c r="SRD13" s="177"/>
      <c r="SRE13" s="175"/>
      <c r="SRG13" s="175"/>
      <c r="SRH13" s="177"/>
      <c r="SRI13" s="175"/>
      <c r="SRK13" s="175"/>
      <c r="SRL13" s="177"/>
      <c r="SRM13" s="175"/>
      <c r="SRO13" s="175"/>
      <c r="SRP13" s="177"/>
      <c r="SRQ13" s="175"/>
      <c r="SRS13" s="175"/>
      <c r="SRT13" s="177"/>
      <c r="SRU13" s="175"/>
      <c r="SRW13" s="175"/>
      <c r="SRX13" s="177"/>
      <c r="SRY13" s="175"/>
      <c r="SSA13" s="175"/>
      <c r="SSB13" s="177"/>
      <c r="SSC13" s="175"/>
      <c r="SSE13" s="175"/>
      <c r="SSF13" s="177"/>
      <c r="SSG13" s="175"/>
      <c r="SSI13" s="175"/>
      <c r="SSJ13" s="177"/>
      <c r="SSK13" s="175"/>
      <c r="SSM13" s="175"/>
      <c r="SSN13" s="177"/>
      <c r="SSO13" s="175"/>
      <c r="SSQ13" s="175"/>
      <c r="SSR13" s="177"/>
      <c r="SSS13" s="175"/>
      <c r="SSU13" s="175"/>
      <c r="SSV13" s="177"/>
      <c r="SSW13" s="175"/>
      <c r="SSY13" s="175"/>
      <c r="SSZ13" s="177"/>
      <c r="STA13" s="175"/>
      <c r="STC13" s="175"/>
      <c r="STD13" s="177"/>
      <c r="STE13" s="175"/>
      <c r="STG13" s="175"/>
      <c r="STH13" s="177"/>
      <c r="STI13" s="175"/>
      <c r="STK13" s="175"/>
      <c r="STL13" s="177"/>
      <c r="STM13" s="175"/>
      <c r="STO13" s="175"/>
      <c r="STP13" s="177"/>
      <c r="STQ13" s="175"/>
      <c r="STS13" s="175"/>
      <c r="STT13" s="177"/>
      <c r="STU13" s="175"/>
      <c r="STW13" s="175"/>
      <c r="STX13" s="177"/>
      <c r="STY13" s="175"/>
      <c r="SUA13" s="175"/>
      <c r="SUB13" s="177"/>
      <c r="SUC13" s="175"/>
      <c r="SUE13" s="175"/>
      <c r="SUF13" s="177"/>
      <c r="SUG13" s="175"/>
      <c r="SUI13" s="175"/>
      <c r="SUJ13" s="177"/>
      <c r="SUK13" s="175"/>
      <c r="SUM13" s="175"/>
      <c r="SUN13" s="177"/>
      <c r="SUO13" s="175"/>
      <c r="SUQ13" s="175"/>
      <c r="SUR13" s="177"/>
      <c r="SUS13" s="175"/>
      <c r="SUU13" s="175"/>
      <c r="SUV13" s="177"/>
      <c r="SUW13" s="175"/>
      <c r="SUY13" s="175"/>
      <c r="SUZ13" s="177"/>
      <c r="SVA13" s="175"/>
      <c r="SVC13" s="175"/>
      <c r="SVD13" s="177"/>
      <c r="SVE13" s="175"/>
      <c r="SVG13" s="175"/>
      <c r="SVH13" s="177"/>
      <c r="SVI13" s="175"/>
      <c r="SVK13" s="175"/>
      <c r="SVL13" s="177"/>
      <c r="SVM13" s="175"/>
      <c r="SVO13" s="175"/>
      <c r="SVP13" s="177"/>
      <c r="SVQ13" s="175"/>
      <c r="SVS13" s="175"/>
      <c r="SVT13" s="177"/>
      <c r="SVU13" s="175"/>
      <c r="SVW13" s="175"/>
      <c r="SVX13" s="177"/>
      <c r="SVY13" s="175"/>
      <c r="SWA13" s="175"/>
      <c r="SWB13" s="177"/>
      <c r="SWC13" s="175"/>
      <c r="SWE13" s="175"/>
      <c r="SWF13" s="177"/>
      <c r="SWG13" s="175"/>
      <c r="SWI13" s="175"/>
      <c r="SWJ13" s="177"/>
      <c r="SWK13" s="175"/>
      <c r="SWM13" s="175"/>
      <c r="SWN13" s="177"/>
      <c r="SWO13" s="175"/>
      <c r="SWQ13" s="175"/>
      <c r="SWR13" s="177"/>
      <c r="SWS13" s="175"/>
      <c r="SWU13" s="175"/>
      <c r="SWV13" s="177"/>
      <c r="SWW13" s="175"/>
      <c r="SWY13" s="175"/>
      <c r="SWZ13" s="177"/>
      <c r="SXA13" s="175"/>
      <c r="SXC13" s="175"/>
      <c r="SXD13" s="177"/>
      <c r="SXE13" s="175"/>
      <c r="SXG13" s="175"/>
      <c r="SXH13" s="177"/>
      <c r="SXI13" s="175"/>
      <c r="SXK13" s="175"/>
      <c r="SXL13" s="177"/>
      <c r="SXM13" s="175"/>
      <c r="SXO13" s="175"/>
      <c r="SXP13" s="177"/>
      <c r="SXQ13" s="175"/>
      <c r="SXS13" s="175"/>
      <c r="SXT13" s="177"/>
      <c r="SXU13" s="175"/>
      <c r="SXW13" s="175"/>
      <c r="SXX13" s="177"/>
      <c r="SXY13" s="175"/>
      <c r="SYA13" s="175"/>
      <c r="SYB13" s="177"/>
      <c r="SYC13" s="175"/>
      <c r="SYE13" s="175"/>
      <c r="SYF13" s="177"/>
      <c r="SYG13" s="175"/>
      <c r="SYI13" s="175"/>
      <c r="SYJ13" s="177"/>
      <c r="SYK13" s="175"/>
      <c r="SYM13" s="175"/>
      <c r="SYN13" s="177"/>
      <c r="SYO13" s="175"/>
      <c r="SYQ13" s="175"/>
      <c r="SYR13" s="177"/>
      <c r="SYS13" s="175"/>
      <c r="SYU13" s="175"/>
      <c r="SYV13" s="177"/>
      <c r="SYW13" s="175"/>
      <c r="SYY13" s="175"/>
      <c r="SYZ13" s="177"/>
      <c r="SZA13" s="175"/>
      <c r="SZC13" s="175"/>
      <c r="SZD13" s="177"/>
      <c r="SZE13" s="175"/>
      <c r="SZG13" s="175"/>
      <c r="SZH13" s="177"/>
      <c r="SZI13" s="175"/>
      <c r="SZK13" s="175"/>
      <c r="SZL13" s="177"/>
      <c r="SZM13" s="175"/>
      <c r="SZO13" s="175"/>
      <c r="SZP13" s="177"/>
      <c r="SZQ13" s="175"/>
      <c r="SZS13" s="175"/>
      <c r="SZT13" s="177"/>
      <c r="SZU13" s="175"/>
      <c r="SZW13" s="175"/>
      <c r="SZX13" s="177"/>
      <c r="SZY13" s="175"/>
      <c r="TAA13" s="175"/>
      <c r="TAB13" s="177"/>
      <c r="TAC13" s="175"/>
      <c r="TAE13" s="175"/>
      <c r="TAF13" s="177"/>
      <c r="TAG13" s="175"/>
      <c r="TAI13" s="175"/>
      <c r="TAJ13" s="177"/>
      <c r="TAK13" s="175"/>
      <c r="TAM13" s="175"/>
      <c r="TAN13" s="177"/>
      <c r="TAO13" s="175"/>
      <c r="TAQ13" s="175"/>
      <c r="TAR13" s="177"/>
      <c r="TAS13" s="175"/>
      <c r="TAU13" s="175"/>
      <c r="TAV13" s="177"/>
      <c r="TAW13" s="175"/>
      <c r="TAY13" s="175"/>
      <c r="TAZ13" s="177"/>
      <c r="TBA13" s="175"/>
      <c r="TBC13" s="175"/>
      <c r="TBD13" s="177"/>
      <c r="TBE13" s="175"/>
      <c r="TBG13" s="175"/>
      <c r="TBH13" s="177"/>
      <c r="TBI13" s="175"/>
      <c r="TBK13" s="175"/>
      <c r="TBL13" s="177"/>
      <c r="TBM13" s="175"/>
      <c r="TBO13" s="175"/>
      <c r="TBP13" s="177"/>
      <c r="TBQ13" s="175"/>
      <c r="TBS13" s="175"/>
      <c r="TBT13" s="177"/>
      <c r="TBU13" s="175"/>
      <c r="TBW13" s="175"/>
      <c r="TBX13" s="177"/>
      <c r="TBY13" s="175"/>
      <c r="TCA13" s="175"/>
      <c r="TCB13" s="177"/>
      <c r="TCC13" s="175"/>
      <c r="TCE13" s="175"/>
      <c r="TCF13" s="177"/>
      <c r="TCG13" s="175"/>
      <c r="TCI13" s="175"/>
      <c r="TCJ13" s="177"/>
      <c r="TCK13" s="175"/>
      <c r="TCM13" s="175"/>
      <c r="TCN13" s="177"/>
      <c r="TCO13" s="175"/>
      <c r="TCQ13" s="175"/>
      <c r="TCR13" s="177"/>
      <c r="TCS13" s="175"/>
      <c r="TCU13" s="175"/>
      <c r="TCV13" s="177"/>
      <c r="TCW13" s="175"/>
      <c r="TCY13" s="175"/>
      <c r="TCZ13" s="177"/>
      <c r="TDA13" s="175"/>
      <c r="TDC13" s="175"/>
      <c r="TDD13" s="177"/>
      <c r="TDE13" s="175"/>
      <c r="TDG13" s="175"/>
      <c r="TDH13" s="177"/>
      <c r="TDI13" s="175"/>
      <c r="TDK13" s="175"/>
      <c r="TDL13" s="177"/>
      <c r="TDM13" s="175"/>
      <c r="TDO13" s="175"/>
      <c r="TDP13" s="177"/>
      <c r="TDQ13" s="175"/>
      <c r="TDS13" s="175"/>
      <c r="TDT13" s="177"/>
      <c r="TDU13" s="175"/>
      <c r="TDW13" s="175"/>
      <c r="TDX13" s="177"/>
      <c r="TDY13" s="175"/>
      <c r="TEA13" s="175"/>
      <c r="TEB13" s="177"/>
      <c r="TEC13" s="175"/>
      <c r="TEE13" s="175"/>
      <c r="TEF13" s="177"/>
      <c r="TEG13" s="175"/>
      <c r="TEI13" s="175"/>
      <c r="TEJ13" s="177"/>
      <c r="TEK13" s="175"/>
      <c r="TEM13" s="175"/>
      <c r="TEN13" s="177"/>
      <c r="TEO13" s="175"/>
      <c r="TEQ13" s="175"/>
      <c r="TER13" s="177"/>
      <c r="TES13" s="175"/>
      <c r="TEU13" s="175"/>
      <c r="TEV13" s="177"/>
      <c r="TEW13" s="175"/>
      <c r="TEY13" s="175"/>
      <c r="TEZ13" s="177"/>
      <c r="TFA13" s="175"/>
      <c r="TFC13" s="175"/>
      <c r="TFD13" s="177"/>
      <c r="TFE13" s="175"/>
      <c r="TFG13" s="175"/>
      <c r="TFH13" s="177"/>
      <c r="TFI13" s="175"/>
      <c r="TFK13" s="175"/>
      <c r="TFL13" s="177"/>
      <c r="TFM13" s="175"/>
      <c r="TFO13" s="175"/>
      <c r="TFP13" s="177"/>
      <c r="TFQ13" s="175"/>
      <c r="TFS13" s="175"/>
      <c r="TFT13" s="177"/>
      <c r="TFU13" s="175"/>
      <c r="TFW13" s="175"/>
      <c r="TFX13" s="177"/>
      <c r="TFY13" s="175"/>
      <c r="TGA13" s="175"/>
      <c r="TGB13" s="177"/>
      <c r="TGC13" s="175"/>
      <c r="TGE13" s="175"/>
      <c r="TGF13" s="177"/>
      <c r="TGG13" s="175"/>
      <c r="TGI13" s="175"/>
      <c r="TGJ13" s="177"/>
      <c r="TGK13" s="175"/>
      <c r="TGM13" s="175"/>
      <c r="TGN13" s="177"/>
      <c r="TGO13" s="175"/>
      <c r="TGQ13" s="175"/>
      <c r="TGR13" s="177"/>
      <c r="TGS13" s="175"/>
      <c r="TGU13" s="175"/>
      <c r="TGV13" s="177"/>
      <c r="TGW13" s="175"/>
      <c r="TGY13" s="175"/>
      <c r="TGZ13" s="177"/>
      <c r="THA13" s="175"/>
      <c r="THC13" s="175"/>
      <c r="THD13" s="177"/>
      <c r="THE13" s="175"/>
      <c r="THG13" s="175"/>
      <c r="THH13" s="177"/>
      <c r="THI13" s="175"/>
      <c r="THK13" s="175"/>
      <c r="THL13" s="177"/>
      <c r="THM13" s="175"/>
      <c r="THO13" s="175"/>
      <c r="THP13" s="177"/>
      <c r="THQ13" s="175"/>
      <c r="THS13" s="175"/>
      <c r="THT13" s="177"/>
      <c r="THU13" s="175"/>
      <c r="THW13" s="175"/>
      <c r="THX13" s="177"/>
      <c r="THY13" s="175"/>
      <c r="TIA13" s="175"/>
      <c r="TIB13" s="177"/>
      <c r="TIC13" s="175"/>
      <c r="TIE13" s="175"/>
      <c r="TIF13" s="177"/>
      <c r="TIG13" s="175"/>
      <c r="TII13" s="175"/>
      <c r="TIJ13" s="177"/>
      <c r="TIK13" s="175"/>
      <c r="TIM13" s="175"/>
      <c r="TIN13" s="177"/>
      <c r="TIO13" s="175"/>
      <c r="TIQ13" s="175"/>
      <c r="TIR13" s="177"/>
      <c r="TIS13" s="175"/>
      <c r="TIU13" s="175"/>
      <c r="TIV13" s="177"/>
      <c r="TIW13" s="175"/>
      <c r="TIY13" s="175"/>
      <c r="TIZ13" s="177"/>
      <c r="TJA13" s="175"/>
      <c r="TJC13" s="175"/>
      <c r="TJD13" s="177"/>
      <c r="TJE13" s="175"/>
      <c r="TJG13" s="175"/>
      <c r="TJH13" s="177"/>
      <c r="TJI13" s="175"/>
      <c r="TJK13" s="175"/>
      <c r="TJL13" s="177"/>
      <c r="TJM13" s="175"/>
      <c r="TJO13" s="175"/>
      <c r="TJP13" s="177"/>
      <c r="TJQ13" s="175"/>
      <c r="TJS13" s="175"/>
      <c r="TJT13" s="177"/>
      <c r="TJU13" s="175"/>
      <c r="TJW13" s="175"/>
      <c r="TJX13" s="177"/>
      <c r="TJY13" s="175"/>
      <c r="TKA13" s="175"/>
      <c r="TKB13" s="177"/>
      <c r="TKC13" s="175"/>
      <c r="TKE13" s="175"/>
      <c r="TKF13" s="177"/>
      <c r="TKG13" s="175"/>
      <c r="TKI13" s="175"/>
      <c r="TKJ13" s="177"/>
      <c r="TKK13" s="175"/>
      <c r="TKM13" s="175"/>
      <c r="TKN13" s="177"/>
      <c r="TKO13" s="175"/>
      <c r="TKQ13" s="175"/>
      <c r="TKR13" s="177"/>
      <c r="TKS13" s="175"/>
      <c r="TKU13" s="175"/>
      <c r="TKV13" s="177"/>
      <c r="TKW13" s="175"/>
      <c r="TKY13" s="175"/>
      <c r="TKZ13" s="177"/>
      <c r="TLA13" s="175"/>
      <c r="TLC13" s="175"/>
      <c r="TLD13" s="177"/>
      <c r="TLE13" s="175"/>
      <c r="TLG13" s="175"/>
      <c r="TLH13" s="177"/>
      <c r="TLI13" s="175"/>
      <c r="TLK13" s="175"/>
      <c r="TLL13" s="177"/>
      <c r="TLM13" s="175"/>
      <c r="TLO13" s="175"/>
      <c r="TLP13" s="177"/>
      <c r="TLQ13" s="175"/>
      <c r="TLS13" s="175"/>
      <c r="TLT13" s="177"/>
      <c r="TLU13" s="175"/>
      <c r="TLW13" s="175"/>
      <c r="TLX13" s="177"/>
      <c r="TLY13" s="175"/>
      <c r="TMA13" s="175"/>
      <c r="TMB13" s="177"/>
      <c r="TMC13" s="175"/>
      <c r="TME13" s="175"/>
      <c r="TMF13" s="177"/>
      <c r="TMG13" s="175"/>
      <c r="TMI13" s="175"/>
      <c r="TMJ13" s="177"/>
      <c r="TMK13" s="175"/>
      <c r="TMM13" s="175"/>
      <c r="TMN13" s="177"/>
      <c r="TMO13" s="175"/>
      <c r="TMQ13" s="175"/>
      <c r="TMR13" s="177"/>
      <c r="TMS13" s="175"/>
      <c r="TMU13" s="175"/>
      <c r="TMV13" s="177"/>
      <c r="TMW13" s="175"/>
      <c r="TMY13" s="175"/>
      <c r="TMZ13" s="177"/>
      <c r="TNA13" s="175"/>
      <c r="TNC13" s="175"/>
      <c r="TND13" s="177"/>
      <c r="TNE13" s="175"/>
      <c r="TNG13" s="175"/>
      <c r="TNH13" s="177"/>
      <c r="TNI13" s="175"/>
      <c r="TNK13" s="175"/>
      <c r="TNL13" s="177"/>
      <c r="TNM13" s="175"/>
      <c r="TNO13" s="175"/>
      <c r="TNP13" s="177"/>
      <c r="TNQ13" s="175"/>
      <c r="TNS13" s="175"/>
      <c r="TNT13" s="177"/>
      <c r="TNU13" s="175"/>
      <c r="TNW13" s="175"/>
      <c r="TNX13" s="177"/>
      <c r="TNY13" s="175"/>
      <c r="TOA13" s="175"/>
      <c r="TOB13" s="177"/>
      <c r="TOC13" s="175"/>
      <c r="TOE13" s="175"/>
      <c r="TOF13" s="177"/>
      <c r="TOG13" s="175"/>
      <c r="TOI13" s="175"/>
      <c r="TOJ13" s="177"/>
      <c r="TOK13" s="175"/>
      <c r="TOM13" s="175"/>
      <c r="TON13" s="177"/>
      <c r="TOO13" s="175"/>
      <c r="TOQ13" s="175"/>
      <c r="TOR13" s="177"/>
      <c r="TOS13" s="175"/>
      <c r="TOU13" s="175"/>
      <c r="TOV13" s="177"/>
      <c r="TOW13" s="175"/>
      <c r="TOY13" s="175"/>
      <c r="TOZ13" s="177"/>
      <c r="TPA13" s="175"/>
      <c r="TPC13" s="175"/>
      <c r="TPD13" s="177"/>
      <c r="TPE13" s="175"/>
      <c r="TPG13" s="175"/>
      <c r="TPH13" s="177"/>
      <c r="TPI13" s="175"/>
      <c r="TPK13" s="175"/>
      <c r="TPL13" s="177"/>
      <c r="TPM13" s="175"/>
      <c r="TPO13" s="175"/>
      <c r="TPP13" s="177"/>
      <c r="TPQ13" s="175"/>
      <c r="TPS13" s="175"/>
      <c r="TPT13" s="177"/>
      <c r="TPU13" s="175"/>
      <c r="TPW13" s="175"/>
      <c r="TPX13" s="177"/>
      <c r="TPY13" s="175"/>
      <c r="TQA13" s="175"/>
      <c r="TQB13" s="177"/>
      <c r="TQC13" s="175"/>
      <c r="TQE13" s="175"/>
      <c r="TQF13" s="177"/>
      <c r="TQG13" s="175"/>
      <c r="TQI13" s="175"/>
      <c r="TQJ13" s="177"/>
      <c r="TQK13" s="175"/>
      <c r="TQM13" s="175"/>
      <c r="TQN13" s="177"/>
      <c r="TQO13" s="175"/>
      <c r="TQQ13" s="175"/>
      <c r="TQR13" s="177"/>
      <c r="TQS13" s="175"/>
      <c r="TQU13" s="175"/>
      <c r="TQV13" s="177"/>
      <c r="TQW13" s="175"/>
      <c r="TQY13" s="175"/>
      <c r="TQZ13" s="177"/>
      <c r="TRA13" s="175"/>
      <c r="TRC13" s="175"/>
      <c r="TRD13" s="177"/>
      <c r="TRE13" s="175"/>
      <c r="TRG13" s="175"/>
      <c r="TRH13" s="177"/>
      <c r="TRI13" s="175"/>
      <c r="TRK13" s="175"/>
      <c r="TRL13" s="177"/>
      <c r="TRM13" s="175"/>
      <c r="TRO13" s="175"/>
      <c r="TRP13" s="177"/>
      <c r="TRQ13" s="175"/>
      <c r="TRS13" s="175"/>
      <c r="TRT13" s="177"/>
      <c r="TRU13" s="175"/>
      <c r="TRW13" s="175"/>
      <c r="TRX13" s="177"/>
      <c r="TRY13" s="175"/>
      <c r="TSA13" s="175"/>
      <c r="TSB13" s="177"/>
      <c r="TSC13" s="175"/>
      <c r="TSE13" s="175"/>
      <c r="TSF13" s="177"/>
      <c r="TSG13" s="175"/>
      <c r="TSI13" s="175"/>
      <c r="TSJ13" s="177"/>
      <c r="TSK13" s="175"/>
      <c r="TSM13" s="175"/>
      <c r="TSN13" s="177"/>
      <c r="TSO13" s="175"/>
      <c r="TSQ13" s="175"/>
      <c r="TSR13" s="177"/>
      <c r="TSS13" s="175"/>
      <c r="TSU13" s="175"/>
      <c r="TSV13" s="177"/>
      <c r="TSW13" s="175"/>
      <c r="TSY13" s="175"/>
      <c r="TSZ13" s="177"/>
      <c r="TTA13" s="175"/>
      <c r="TTC13" s="175"/>
      <c r="TTD13" s="177"/>
      <c r="TTE13" s="175"/>
      <c r="TTG13" s="175"/>
      <c r="TTH13" s="177"/>
      <c r="TTI13" s="175"/>
      <c r="TTK13" s="175"/>
      <c r="TTL13" s="177"/>
      <c r="TTM13" s="175"/>
      <c r="TTO13" s="175"/>
      <c r="TTP13" s="177"/>
      <c r="TTQ13" s="175"/>
      <c r="TTS13" s="175"/>
      <c r="TTT13" s="177"/>
      <c r="TTU13" s="175"/>
      <c r="TTW13" s="175"/>
      <c r="TTX13" s="177"/>
      <c r="TTY13" s="175"/>
      <c r="TUA13" s="175"/>
      <c r="TUB13" s="177"/>
      <c r="TUC13" s="175"/>
      <c r="TUE13" s="175"/>
      <c r="TUF13" s="177"/>
      <c r="TUG13" s="175"/>
      <c r="TUI13" s="175"/>
      <c r="TUJ13" s="177"/>
      <c r="TUK13" s="175"/>
      <c r="TUM13" s="175"/>
      <c r="TUN13" s="177"/>
      <c r="TUO13" s="175"/>
      <c r="TUQ13" s="175"/>
      <c r="TUR13" s="177"/>
      <c r="TUS13" s="175"/>
      <c r="TUU13" s="175"/>
      <c r="TUV13" s="177"/>
      <c r="TUW13" s="175"/>
      <c r="TUY13" s="175"/>
      <c r="TUZ13" s="177"/>
      <c r="TVA13" s="175"/>
      <c r="TVC13" s="175"/>
      <c r="TVD13" s="177"/>
      <c r="TVE13" s="175"/>
      <c r="TVG13" s="175"/>
      <c r="TVH13" s="177"/>
      <c r="TVI13" s="175"/>
      <c r="TVK13" s="175"/>
      <c r="TVL13" s="177"/>
      <c r="TVM13" s="175"/>
      <c r="TVO13" s="175"/>
      <c r="TVP13" s="177"/>
      <c r="TVQ13" s="175"/>
      <c r="TVS13" s="175"/>
      <c r="TVT13" s="177"/>
      <c r="TVU13" s="175"/>
      <c r="TVW13" s="175"/>
      <c r="TVX13" s="177"/>
      <c r="TVY13" s="175"/>
      <c r="TWA13" s="175"/>
      <c r="TWB13" s="177"/>
      <c r="TWC13" s="175"/>
      <c r="TWE13" s="175"/>
      <c r="TWF13" s="177"/>
      <c r="TWG13" s="175"/>
      <c r="TWI13" s="175"/>
      <c r="TWJ13" s="177"/>
      <c r="TWK13" s="175"/>
      <c r="TWM13" s="175"/>
      <c r="TWN13" s="177"/>
      <c r="TWO13" s="175"/>
      <c r="TWQ13" s="175"/>
      <c r="TWR13" s="177"/>
      <c r="TWS13" s="175"/>
      <c r="TWU13" s="175"/>
      <c r="TWV13" s="177"/>
      <c r="TWW13" s="175"/>
      <c r="TWY13" s="175"/>
      <c r="TWZ13" s="177"/>
      <c r="TXA13" s="175"/>
      <c r="TXC13" s="175"/>
      <c r="TXD13" s="177"/>
      <c r="TXE13" s="175"/>
      <c r="TXG13" s="175"/>
      <c r="TXH13" s="177"/>
      <c r="TXI13" s="175"/>
      <c r="TXK13" s="175"/>
      <c r="TXL13" s="177"/>
      <c r="TXM13" s="175"/>
      <c r="TXO13" s="175"/>
      <c r="TXP13" s="177"/>
      <c r="TXQ13" s="175"/>
      <c r="TXS13" s="175"/>
      <c r="TXT13" s="177"/>
      <c r="TXU13" s="175"/>
      <c r="TXW13" s="175"/>
      <c r="TXX13" s="177"/>
      <c r="TXY13" s="175"/>
      <c r="TYA13" s="175"/>
      <c r="TYB13" s="177"/>
      <c r="TYC13" s="175"/>
      <c r="TYE13" s="175"/>
      <c r="TYF13" s="177"/>
      <c r="TYG13" s="175"/>
      <c r="TYI13" s="175"/>
      <c r="TYJ13" s="177"/>
      <c r="TYK13" s="175"/>
      <c r="TYM13" s="175"/>
      <c r="TYN13" s="177"/>
      <c r="TYO13" s="175"/>
      <c r="TYQ13" s="175"/>
      <c r="TYR13" s="177"/>
      <c r="TYS13" s="175"/>
      <c r="TYU13" s="175"/>
      <c r="TYV13" s="177"/>
      <c r="TYW13" s="175"/>
      <c r="TYY13" s="175"/>
      <c r="TYZ13" s="177"/>
      <c r="TZA13" s="175"/>
      <c r="TZC13" s="175"/>
      <c r="TZD13" s="177"/>
      <c r="TZE13" s="175"/>
      <c r="TZG13" s="175"/>
      <c r="TZH13" s="177"/>
      <c r="TZI13" s="175"/>
      <c r="TZK13" s="175"/>
      <c r="TZL13" s="177"/>
      <c r="TZM13" s="175"/>
      <c r="TZO13" s="175"/>
      <c r="TZP13" s="177"/>
      <c r="TZQ13" s="175"/>
      <c r="TZS13" s="175"/>
      <c r="TZT13" s="177"/>
      <c r="TZU13" s="175"/>
      <c r="TZW13" s="175"/>
      <c r="TZX13" s="177"/>
      <c r="TZY13" s="175"/>
      <c r="UAA13" s="175"/>
      <c r="UAB13" s="177"/>
      <c r="UAC13" s="175"/>
      <c r="UAE13" s="175"/>
      <c r="UAF13" s="177"/>
      <c r="UAG13" s="175"/>
      <c r="UAI13" s="175"/>
      <c r="UAJ13" s="177"/>
      <c r="UAK13" s="175"/>
      <c r="UAM13" s="175"/>
      <c r="UAN13" s="177"/>
      <c r="UAO13" s="175"/>
      <c r="UAQ13" s="175"/>
      <c r="UAR13" s="177"/>
      <c r="UAS13" s="175"/>
      <c r="UAU13" s="175"/>
      <c r="UAV13" s="177"/>
      <c r="UAW13" s="175"/>
      <c r="UAY13" s="175"/>
      <c r="UAZ13" s="177"/>
      <c r="UBA13" s="175"/>
      <c r="UBC13" s="175"/>
      <c r="UBD13" s="177"/>
      <c r="UBE13" s="175"/>
      <c r="UBG13" s="175"/>
      <c r="UBH13" s="177"/>
      <c r="UBI13" s="175"/>
      <c r="UBK13" s="175"/>
      <c r="UBL13" s="177"/>
      <c r="UBM13" s="175"/>
      <c r="UBO13" s="175"/>
      <c r="UBP13" s="177"/>
      <c r="UBQ13" s="175"/>
      <c r="UBS13" s="175"/>
      <c r="UBT13" s="177"/>
      <c r="UBU13" s="175"/>
      <c r="UBW13" s="175"/>
      <c r="UBX13" s="177"/>
      <c r="UBY13" s="175"/>
      <c r="UCA13" s="175"/>
      <c r="UCB13" s="177"/>
      <c r="UCC13" s="175"/>
      <c r="UCE13" s="175"/>
      <c r="UCF13" s="177"/>
      <c r="UCG13" s="175"/>
      <c r="UCI13" s="175"/>
      <c r="UCJ13" s="177"/>
      <c r="UCK13" s="175"/>
      <c r="UCM13" s="175"/>
      <c r="UCN13" s="177"/>
      <c r="UCO13" s="175"/>
      <c r="UCQ13" s="175"/>
      <c r="UCR13" s="177"/>
      <c r="UCS13" s="175"/>
      <c r="UCU13" s="175"/>
      <c r="UCV13" s="177"/>
      <c r="UCW13" s="175"/>
      <c r="UCY13" s="175"/>
      <c r="UCZ13" s="177"/>
      <c r="UDA13" s="175"/>
      <c r="UDC13" s="175"/>
      <c r="UDD13" s="177"/>
      <c r="UDE13" s="175"/>
      <c r="UDG13" s="175"/>
      <c r="UDH13" s="177"/>
      <c r="UDI13" s="175"/>
      <c r="UDK13" s="175"/>
      <c r="UDL13" s="177"/>
      <c r="UDM13" s="175"/>
      <c r="UDO13" s="175"/>
      <c r="UDP13" s="177"/>
      <c r="UDQ13" s="175"/>
      <c r="UDS13" s="175"/>
      <c r="UDT13" s="177"/>
      <c r="UDU13" s="175"/>
      <c r="UDW13" s="175"/>
      <c r="UDX13" s="177"/>
      <c r="UDY13" s="175"/>
      <c r="UEA13" s="175"/>
      <c r="UEB13" s="177"/>
      <c r="UEC13" s="175"/>
      <c r="UEE13" s="175"/>
      <c r="UEF13" s="177"/>
      <c r="UEG13" s="175"/>
      <c r="UEI13" s="175"/>
      <c r="UEJ13" s="177"/>
      <c r="UEK13" s="175"/>
      <c r="UEM13" s="175"/>
      <c r="UEN13" s="177"/>
      <c r="UEO13" s="175"/>
      <c r="UEQ13" s="175"/>
      <c r="UER13" s="177"/>
      <c r="UES13" s="175"/>
      <c r="UEU13" s="175"/>
      <c r="UEV13" s="177"/>
      <c r="UEW13" s="175"/>
      <c r="UEY13" s="175"/>
      <c r="UEZ13" s="177"/>
      <c r="UFA13" s="175"/>
      <c r="UFC13" s="175"/>
      <c r="UFD13" s="177"/>
      <c r="UFE13" s="175"/>
      <c r="UFG13" s="175"/>
      <c r="UFH13" s="177"/>
      <c r="UFI13" s="175"/>
      <c r="UFK13" s="175"/>
      <c r="UFL13" s="177"/>
      <c r="UFM13" s="175"/>
      <c r="UFO13" s="175"/>
      <c r="UFP13" s="177"/>
      <c r="UFQ13" s="175"/>
      <c r="UFS13" s="175"/>
      <c r="UFT13" s="177"/>
      <c r="UFU13" s="175"/>
      <c r="UFW13" s="175"/>
      <c r="UFX13" s="177"/>
      <c r="UFY13" s="175"/>
      <c r="UGA13" s="175"/>
      <c r="UGB13" s="177"/>
      <c r="UGC13" s="175"/>
      <c r="UGE13" s="175"/>
      <c r="UGF13" s="177"/>
      <c r="UGG13" s="175"/>
      <c r="UGI13" s="175"/>
      <c r="UGJ13" s="177"/>
      <c r="UGK13" s="175"/>
      <c r="UGM13" s="175"/>
      <c r="UGN13" s="177"/>
      <c r="UGO13" s="175"/>
      <c r="UGQ13" s="175"/>
      <c r="UGR13" s="177"/>
      <c r="UGS13" s="175"/>
      <c r="UGU13" s="175"/>
      <c r="UGV13" s="177"/>
      <c r="UGW13" s="175"/>
      <c r="UGY13" s="175"/>
      <c r="UGZ13" s="177"/>
      <c r="UHA13" s="175"/>
      <c r="UHC13" s="175"/>
      <c r="UHD13" s="177"/>
      <c r="UHE13" s="175"/>
      <c r="UHG13" s="175"/>
      <c r="UHH13" s="177"/>
      <c r="UHI13" s="175"/>
      <c r="UHK13" s="175"/>
      <c r="UHL13" s="177"/>
      <c r="UHM13" s="175"/>
      <c r="UHO13" s="175"/>
      <c r="UHP13" s="177"/>
      <c r="UHQ13" s="175"/>
      <c r="UHS13" s="175"/>
      <c r="UHT13" s="177"/>
      <c r="UHU13" s="175"/>
      <c r="UHW13" s="175"/>
      <c r="UHX13" s="177"/>
      <c r="UHY13" s="175"/>
      <c r="UIA13" s="175"/>
      <c r="UIB13" s="177"/>
      <c r="UIC13" s="175"/>
      <c r="UIE13" s="175"/>
      <c r="UIF13" s="177"/>
      <c r="UIG13" s="175"/>
      <c r="UII13" s="175"/>
      <c r="UIJ13" s="177"/>
      <c r="UIK13" s="175"/>
      <c r="UIM13" s="175"/>
      <c r="UIN13" s="177"/>
      <c r="UIO13" s="175"/>
      <c r="UIQ13" s="175"/>
      <c r="UIR13" s="177"/>
      <c r="UIS13" s="175"/>
      <c r="UIU13" s="175"/>
      <c r="UIV13" s="177"/>
      <c r="UIW13" s="175"/>
      <c r="UIY13" s="175"/>
      <c r="UIZ13" s="177"/>
      <c r="UJA13" s="175"/>
      <c r="UJC13" s="175"/>
      <c r="UJD13" s="177"/>
      <c r="UJE13" s="175"/>
      <c r="UJG13" s="175"/>
      <c r="UJH13" s="177"/>
      <c r="UJI13" s="175"/>
      <c r="UJK13" s="175"/>
      <c r="UJL13" s="177"/>
      <c r="UJM13" s="175"/>
      <c r="UJO13" s="175"/>
      <c r="UJP13" s="177"/>
      <c r="UJQ13" s="175"/>
      <c r="UJS13" s="175"/>
      <c r="UJT13" s="177"/>
      <c r="UJU13" s="175"/>
      <c r="UJW13" s="175"/>
      <c r="UJX13" s="177"/>
      <c r="UJY13" s="175"/>
      <c r="UKA13" s="175"/>
      <c r="UKB13" s="177"/>
      <c r="UKC13" s="175"/>
      <c r="UKE13" s="175"/>
      <c r="UKF13" s="177"/>
      <c r="UKG13" s="175"/>
      <c r="UKI13" s="175"/>
      <c r="UKJ13" s="177"/>
      <c r="UKK13" s="175"/>
      <c r="UKM13" s="175"/>
      <c r="UKN13" s="177"/>
      <c r="UKO13" s="175"/>
      <c r="UKQ13" s="175"/>
      <c r="UKR13" s="177"/>
      <c r="UKS13" s="175"/>
      <c r="UKU13" s="175"/>
      <c r="UKV13" s="177"/>
      <c r="UKW13" s="175"/>
      <c r="UKY13" s="175"/>
      <c r="UKZ13" s="177"/>
      <c r="ULA13" s="175"/>
      <c r="ULC13" s="175"/>
      <c r="ULD13" s="177"/>
      <c r="ULE13" s="175"/>
      <c r="ULG13" s="175"/>
      <c r="ULH13" s="177"/>
      <c r="ULI13" s="175"/>
      <c r="ULK13" s="175"/>
      <c r="ULL13" s="177"/>
      <c r="ULM13" s="175"/>
      <c r="ULO13" s="175"/>
      <c r="ULP13" s="177"/>
      <c r="ULQ13" s="175"/>
      <c r="ULS13" s="175"/>
      <c r="ULT13" s="177"/>
      <c r="ULU13" s="175"/>
      <c r="ULW13" s="175"/>
      <c r="ULX13" s="177"/>
      <c r="ULY13" s="175"/>
      <c r="UMA13" s="175"/>
      <c r="UMB13" s="177"/>
      <c r="UMC13" s="175"/>
      <c r="UME13" s="175"/>
      <c r="UMF13" s="177"/>
      <c r="UMG13" s="175"/>
      <c r="UMI13" s="175"/>
      <c r="UMJ13" s="177"/>
      <c r="UMK13" s="175"/>
      <c r="UMM13" s="175"/>
      <c r="UMN13" s="177"/>
      <c r="UMO13" s="175"/>
      <c r="UMQ13" s="175"/>
      <c r="UMR13" s="177"/>
      <c r="UMS13" s="175"/>
      <c r="UMU13" s="175"/>
      <c r="UMV13" s="177"/>
      <c r="UMW13" s="175"/>
      <c r="UMY13" s="175"/>
      <c r="UMZ13" s="177"/>
      <c r="UNA13" s="175"/>
      <c r="UNC13" s="175"/>
      <c r="UND13" s="177"/>
      <c r="UNE13" s="175"/>
      <c r="UNG13" s="175"/>
      <c r="UNH13" s="177"/>
      <c r="UNI13" s="175"/>
      <c r="UNK13" s="175"/>
      <c r="UNL13" s="177"/>
      <c r="UNM13" s="175"/>
      <c r="UNO13" s="175"/>
      <c r="UNP13" s="177"/>
      <c r="UNQ13" s="175"/>
      <c r="UNS13" s="175"/>
      <c r="UNT13" s="177"/>
      <c r="UNU13" s="175"/>
      <c r="UNW13" s="175"/>
      <c r="UNX13" s="177"/>
      <c r="UNY13" s="175"/>
      <c r="UOA13" s="175"/>
      <c r="UOB13" s="177"/>
      <c r="UOC13" s="175"/>
      <c r="UOE13" s="175"/>
      <c r="UOF13" s="177"/>
      <c r="UOG13" s="175"/>
      <c r="UOI13" s="175"/>
      <c r="UOJ13" s="177"/>
      <c r="UOK13" s="175"/>
      <c r="UOM13" s="175"/>
      <c r="UON13" s="177"/>
      <c r="UOO13" s="175"/>
      <c r="UOQ13" s="175"/>
      <c r="UOR13" s="177"/>
      <c r="UOS13" s="175"/>
      <c r="UOU13" s="175"/>
      <c r="UOV13" s="177"/>
      <c r="UOW13" s="175"/>
      <c r="UOY13" s="175"/>
      <c r="UOZ13" s="177"/>
      <c r="UPA13" s="175"/>
      <c r="UPC13" s="175"/>
      <c r="UPD13" s="177"/>
      <c r="UPE13" s="175"/>
      <c r="UPG13" s="175"/>
      <c r="UPH13" s="177"/>
      <c r="UPI13" s="175"/>
      <c r="UPK13" s="175"/>
      <c r="UPL13" s="177"/>
      <c r="UPM13" s="175"/>
      <c r="UPO13" s="175"/>
      <c r="UPP13" s="177"/>
      <c r="UPQ13" s="175"/>
      <c r="UPS13" s="175"/>
      <c r="UPT13" s="177"/>
      <c r="UPU13" s="175"/>
      <c r="UPW13" s="175"/>
      <c r="UPX13" s="177"/>
      <c r="UPY13" s="175"/>
      <c r="UQA13" s="175"/>
      <c r="UQB13" s="177"/>
      <c r="UQC13" s="175"/>
      <c r="UQE13" s="175"/>
      <c r="UQF13" s="177"/>
      <c r="UQG13" s="175"/>
      <c r="UQI13" s="175"/>
      <c r="UQJ13" s="177"/>
      <c r="UQK13" s="175"/>
      <c r="UQM13" s="175"/>
      <c r="UQN13" s="177"/>
      <c r="UQO13" s="175"/>
      <c r="UQQ13" s="175"/>
      <c r="UQR13" s="177"/>
      <c r="UQS13" s="175"/>
      <c r="UQU13" s="175"/>
      <c r="UQV13" s="177"/>
      <c r="UQW13" s="175"/>
      <c r="UQY13" s="175"/>
      <c r="UQZ13" s="177"/>
      <c r="URA13" s="175"/>
      <c r="URC13" s="175"/>
      <c r="URD13" s="177"/>
      <c r="URE13" s="175"/>
      <c r="URG13" s="175"/>
      <c r="URH13" s="177"/>
      <c r="URI13" s="175"/>
      <c r="URK13" s="175"/>
      <c r="URL13" s="177"/>
      <c r="URM13" s="175"/>
      <c r="URO13" s="175"/>
      <c r="URP13" s="177"/>
      <c r="URQ13" s="175"/>
      <c r="URS13" s="175"/>
      <c r="URT13" s="177"/>
      <c r="URU13" s="175"/>
      <c r="URW13" s="175"/>
      <c r="URX13" s="177"/>
      <c r="URY13" s="175"/>
      <c r="USA13" s="175"/>
      <c r="USB13" s="177"/>
      <c r="USC13" s="175"/>
      <c r="USE13" s="175"/>
      <c r="USF13" s="177"/>
      <c r="USG13" s="175"/>
      <c r="USI13" s="175"/>
      <c r="USJ13" s="177"/>
      <c r="USK13" s="175"/>
      <c r="USM13" s="175"/>
      <c r="USN13" s="177"/>
      <c r="USO13" s="175"/>
      <c r="USQ13" s="175"/>
      <c r="USR13" s="177"/>
      <c r="USS13" s="175"/>
      <c r="USU13" s="175"/>
      <c r="USV13" s="177"/>
      <c r="USW13" s="175"/>
      <c r="USY13" s="175"/>
      <c r="USZ13" s="177"/>
      <c r="UTA13" s="175"/>
      <c r="UTC13" s="175"/>
      <c r="UTD13" s="177"/>
      <c r="UTE13" s="175"/>
      <c r="UTG13" s="175"/>
      <c r="UTH13" s="177"/>
      <c r="UTI13" s="175"/>
      <c r="UTK13" s="175"/>
      <c r="UTL13" s="177"/>
      <c r="UTM13" s="175"/>
      <c r="UTO13" s="175"/>
      <c r="UTP13" s="177"/>
      <c r="UTQ13" s="175"/>
      <c r="UTS13" s="175"/>
      <c r="UTT13" s="177"/>
      <c r="UTU13" s="175"/>
      <c r="UTW13" s="175"/>
      <c r="UTX13" s="177"/>
      <c r="UTY13" s="175"/>
      <c r="UUA13" s="175"/>
      <c r="UUB13" s="177"/>
      <c r="UUC13" s="175"/>
      <c r="UUE13" s="175"/>
      <c r="UUF13" s="177"/>
      <c r="UUG13" s="175"/>
      <c r="UUI13" s="175"/>
      <c r="UUJ13" s="177"/>
      <c r="UUK13" s="175"/>
      <c r="UUM13" s="175"/>
      <c r="UUN13" s="177"/>
      <c r="UUO13" s="175"/>
      <c r="UUQ13" s="175"/>
      <c r="UUR13" s="177"/>
      <c r="UUS13" s="175"/>
      <c r="UUU13" s="175"/>
      <c r="UUV13" s="177"/>
      <c r="UUW13" s="175"/>
      <c r="UUY13" s="175"/>
      <c r="UUZ13" s="177"/>
      <c r="UVA13" s="175"/>
      <c r="UVC13" s="175"/>
      <c r="UVD13" s="177"/>
      <c r="UVE13" s="175"/>
      <c r="UVG13" s="175"/>
      <c r="UVH13" s="177"/>
      <c r="UVI13" s="175"/>
      <c r="UVK13" s="175"/>
      <c r="UVL13" s="177"/>
      <c r="UVM13" s="175"/>
      <c r="UVO13" s="175"/>
      <c r="UVP13" s="177"/>
      <c r="UVQ13" s="175"/>
      <c r="UVS13" s="175"/>
      <c r="UVT13" s="177"/>
      <c r="UVU13" s="175"/>
      <c r="UVW13" s="175"/>
      <c r="UVX13" s="177"/>
      <c r="UVY13" s="175"/>
      <c r="UWA13" s="175"/>
      <c r="UWB13" s="177"/>
      <c r="UWC13" s="175"/>
      <c r="UWE13" s="175"/>
      <c r="UWF13" s="177"/>
      <c r="UWG13" s="175"/>
      <c r="UWI13" s="175"/>
      <c r="UWJ13" s="177"/>
      <c r="UWK13" s="175"/>
      <c r="UWM13" s="175"/>
      <c r="UWN13" s="177"/>
      <c r="UWO13" s="175"/>
      <c r="UWQ13" s="175"/>
      <c r="UWR13" s="177"/>
      <c r="UWS13" s="175"/>
      <c r="UWU13" s="175"/>
      <c r="UWV13" s="177"/>
      <c r="UWW13" s="175"/>
      <c r="UWY13" s="175"/>
      <c r="UWZ13" s="177"/>
      <c r="UXA13" s="175"/>
      <c r="UXC13" s="175"/>
      <c r="UXD13" s="177"/>
      <c r="UXE13" s="175"/>
      <c r="UXG13" s="175"/>
      <c r="UXH13" s="177"/>
      <c r="UXI13" s="175"/>
      <c r="UXK13" s="175"/>
      <c r="UXL13" s="177"/>
      <c r="UXM13" s="175"/>
      <c r="UXO13" s="175"/>
      <c r="UXP13" s="177"/>
      <c r="UXQ13" s="175"/>
      <c r="UXS13" s="175"/>
      <c r="UXT13" s="177"/>
      <c r="UXU13" s="175"/>
      <c r="UXW13" s="175"/>
      <c r="UXX13" s="177"/>
      <c r="UXY13" s="175"/>
      <c r="UYA13" s="175"/>
      <c r="UYB13" s="177"/>
      <c r="UYC13" s="175"/>
      <c r="UYE13" s="175"/>
      <c r="UYF13" s="177"/>
      <c r="UYG13" s="175"/>
      <c r="UYI13" s="175"/>
      <c r="UYJ13" s="177"/>
      <c r="UYK13" s="175"/>
      <c r="UYM13" s="175"/>
      <c r="UYN13" s="177"/>
      <c r="UYO13" s="175"/>
      <c r="UYQ13" s="175"/>
      <c r="UYR13" s="177"/>
      <c r="UYS13" s="175"/>
      <c r="UYU13" s="175"/>
      <c r="UYV13" s="177"/>
      <c r="UYW13" s="175"/>
      <c r="UYY13" s="175"/>
      <c r="UYZ13" s="177"/>
      <c r="UZA13" s="175"/>
      <c r="UZC13" s="175"/>
      <c r="UZD13" s="177"/>
      <c r="UZE13" s="175"/>
      <c r="UZG13" s="175"/>
      <c r="UZH13" s="177"/>
      <c r="UZI13" s="175"/>
      <c r="UZK13" s="175"/>
      <c r="UZL13" s="177"/>
      <c r="UZM13" s="175"/>
      <c r="UZO13" s="175"/>
      <c r="UZP13" s="177"/>
      <c r="UZQ13" s="175"/>
      <c r="UZS13" s="175"/>
      <c r="UZT13" s="177"/>
      <c r="UZU13" s="175"/>
      <c r="UZW13" s="175"/>
      <c r="UZX13" s="177"/>
      <c r="UZY13" s="175"/>
      <c r="VAA13" s="175"/>
      <c r="VAB13" s="177"/>
      <c r="VAC13" s="175"/>
      <c r="VAE13" s="175"/>
      <c r="VAF13" s="177"/>
      <c r="VAG13" s="175"/>
      <c r="VAI13" s="175"/>
      <c r="VAJ13" s="177"/>
      <c r="VAK13" s="175"/>
      <c r="VAM13" s="175"/>
      <c r="VAN13" s="177"/>
      <c r="VAO13" s="175"/>
      <c r="VAQ13" s="175"/>
      <c r="VAR13" s="177"/>
      <c r="VAS13" s="175"/>
      <c r="VAU13" s="175"/>
      <c r="VAV13" s="177"/>
      <c r="VAW13" s="175"/>
      <c r="VAY13" s="175"/>
      <c r="VAZ13" s="177"/>
      <c r="VBA13" s="175"/>
      <c r="VBC13" s="175"/>
      <c r="VBD13" s="177"/>
      <c r="VBE13" s="175"/>
      <c r="VBG13" s="175"/>
      <c r="VBH13" s="177"/>
      <c r="VBI13" s="175"/>
      <c r="VBK13" s="175"/>
      <c r="VBL13" s="177"/>
      <c r="VBM13" s="175"/>
      <c r="VBO13" s="175"/>
      <c r="VBP13" s="177"/>
      <c r="VBQ13" s="175"/>
      <c r="VBS13" s="175"/>
      <c r="VBT13" s="177"/>
      <c r="VBU13" s="175"/>
      <c r="VBW13" s="175"/>
      <c r="VBX13" s="177"/>
      <c r="VBY13" s="175"/>
      <c r="VCA13" s="175"/>
      <c r="VCB13" s="177"/>
      <c r="VCC13" s="175"/>
      <c r="VCE13" s="175"/>
      <c r="VCF13" s="177"/>
      <c r="VCG13" s="175"/>
      <c r="VCI13" s="175"/>
      <c r="VCJ13" s="177"/>
      <c r="VCK13" s="175"/>
      <c r="VCM13" s="175"/>
      <c r="VCN13" s="177"/>
      <c r="VCO13" s="175"/>
      <c r="VCQ13" s="175"/>
      <c r="VCR13" s="177"/>
      <c r="VCS13" s="175"/>
      <c r="VCU13" s="175"/>
      <c r="VCV13" s="177"/>
      <c r="VCW13" s="175"/>
      <c r="VCY13" s="175"/>
      <c r="VCZ13" s="177"/>
      <c r="VDA13" s="175"/>
      <c r="VDC13" s="175"/>
      <c r="VDD13" s="177"/>
      <c r="VDE13" s="175"/>
      <c r="VDG13" s="175"/>
      <c r="VDH13" s="177"/>
      <c r="VDI13" s="175"/>
      <c r="VDK13" s="175"/>
      <c r="VDL13" s="177"/>
      <c r="VDM13" s="175"/>
      <c r="VDO13" s="175"/>
      <c r="VDP13" s="177"/>
      <c r="VDQ13" s="175"/>
      <c r="VDS13" s="175"/>
      <c r="VDT13" s="177"/>
      <c r="VDU13" s="175"/>
      <c r="VDW13" s="175"/>
      <c r="VDX13" s="177"/>
      <c r="VDY13" s="175"/>
      <c r="VEA13" s="175"/>
      <c r="VEB13" s="177"/>
      <c r="VEC13" s="175"/>
      <c r="VEE13" s="175"/>
      <c r="VEF13" s="177"/>
      <c r="VEG13" s="175"/>
      <c r="VEI13" s="175"/>
      <c r="VEJ13" s="177"/>
      <c r="VEK13" s="175"/>
      <c r="VEM13" s="175"/>
      <c r="VEN13" s="177"/>
      <c r="VEO13" s="175"/>
      <c r="VEQ13" s="175"/>
      <c r="VER13" s="177"/>
      <c r="VES13" s="175"/>
      <c r="VEU13" s="175"/>
      <c r="VEV13" s="177"/>
      <c r="VEW13" s="175"/>
      <c r="VEY13" s="175"/>
      <c r="VEZ13" s="177"/>
      <c r="VFA13" s="175"/>
      <c r="VFC13" s="175"/>
      <c r="VFD13" s="177"/>
      <c r="VFE13" s="175"/>
      <c r="VFG13" s="175"/>
      <c r="VFH13" s="177"/>
      <c r="VFI13" s="175"/>
      <c r="VFK13" s="175"/>
      <c r="VFL13" s="177"/>
      <c r="VFM13" s="175"/>
      <c r="VFO13" s="175"/>
      <c r="VFP13" s="177"/>
      <c r="VFQ13" s="175"/>
      <c r="VFS13" s="175"/>
      <c r="VFT13" s="177"/>
      <c r="VFU13" s="175"/>
      <c r="VFW13" s="175"/>
      <c r="VFX13" s="177"/>
      <c r="VFY13" s="175"/>
      <c r="VGA13" s="175"/>
      <c r="VGB13" s="177"/>
      <c r="VGC13" s="175"/>
      <c r="VGE13" s="175"/>
      <c r="VGF13" s="177"/>
      <c r="VGG13" s="175"/>
      <c r="VGI13" s="175"/>
      <c r="VGJ13" s="177"/>
      <c r="VGK13" s="175"/>
      <c r="VGM13" s="175"/>
      <c r="VGN13" s="177"/>
      <c r="VGO13" s="175"/>
      <c r="VGQ13" s="175"/>
      <c r="VGR13" s="177"/>
      <c r="VGS13" s="175"/>
      <c r="VGU13" s="175"/>
      <c r="VGV13" s="177"/>
      <c r="VGW13" s="175"/>
      <c r="VGY13" s="175"/>
      <c r="VGZ13" s="177"/>
      <c r="VHA13" s="175"/>
      <c r="VHC13" s="175"/>
      <c r="VHD13" s="177"/>
      <c r="VHE13" s="175"/>
      <c r="VHG13" s="175"/>
      <c r="VHH13" s="177"/>
      <c r="VHI13" s="175"/>
      <c r="VHK13" s="175"/>
      <c r="VHL13" s="177"/>
      <c r="VHM13" s="175"/>
      <c r="VHO13" s="175"/>
      <c r="VHP13" s="177"/>
      <c r="VHQ13" s="175"/>
      <c r="VHS13" s="175"/>
      <c r="VHT13" s="177"/>
      <c r="VHU13" s="175"/>
      <c r="VHW13" s="175"/>
      <c r="VHX13" s="177"/>
      <c r="VHY13" s="175"/>
      <c r="VIA13" s="175"/>
      <c r="VIB13" s="177"/>
      <c r="VIC13" s="175"/>
      <c r="VIE13" s="175"/>
      <c r="VIF13" s="177"/>
      <c r="VIG13" s="175"/>
      <c r="VII13" s="175"/>
      <c r="VIJ13" s="177"/>
      <c r="VIK13" s="175"/>
      <c r="VIM13" s="175"/>
      <c r="VIN13" s="177"/>
      <c r="VIO13" s="175"/>
      <c r="VIQ13" s="175"/>
      <c r="VIR13" s="177"/>
      <c r="VIS13" s="175"/>
      <c r="VIU13" s="175"/>
      <c r="VIV13" s="177"/>
      <c r="VIW13" s="175"/>
      <c r="VIY13" s="175"/>
      <c r="VIZ13" s="177"/>
      <c r="VJA13" s="175"/>
      <c r="VJC13" s="175"/>
      <c r="VJD13" s="177"/>
      <c r="VJE13" s="175"/>
      <c r="VJG13" s="175"/>
      <c r="VJH13" s="177"/>
      <c r="VJI13" s="175"/>
      <c r="VJK13" s="175"/>
      <c r="VJL13" s="177"/>
      <c r="VJM13" s="175"/>
      <c r="VJO13" s="175"/>
      <c r="VJP13" s="177"/>
      <c r="VJQ13" s="175"/>
      <c r="VJS13" s="175"/>
      <c r="VJT13" s="177"/>
      <c r="VJU13" s="175"/>
      <c r="VJW13" s="175"/>
      <c r="VJX13" s="177"/>
      <c r="VJY13" s="175"/>
      <c r="VKA13" s="175"/>
      <c r="VKB13" s="177"/>
      <c r="VKC13" s="175"/>
      <c r="VKE13" s="175"/>
      <c r="VKF13" s="177"/>
      <c r="VKG13" s="175"/>
      <c r="VKI13" s="175"/>
      <c r="VKJ13" s="177"/>
      <c r="VKK13" s="175"/>
      <c r="VKM13" s="175"/>
      <c r="VKN13" s="177"/>
      <c r="VKO13" s="175"/>
      <c r="VKQ13" s="175"/>
      <c r="VKR13" s="177"/>
      <c r="VKS13" s="175"/>
      <c r="VKU13" s="175"/>
      <c r="VKV13" s="177"/>
      <c r="VKW13" s="175"/>
      <c r="VKY13" s="175"/>
      <c r="VKZ13" s="177"/>
      <c r="VLA13" s="175"/>
      <c r="VLC13" s="175"/>
      <c r="VLD13" s="177"/>
      <c r="VLE13" s="175"/>
      <c r="VLG13" s="175"/>
      <c r="VLH13" s="177"/>
      <c r="VLI13" s="175"/>
      <c r="VLK13" s="175"/>
      <c r="VLL13" s="177"/>
      <c r="VLM13" s="175"/>
      <c r="VLO13" s="175"/>
      <c r="VLP13" s="177"/>
      <c r="VLQ13" s="175"/>
      <c r="VLS13" s="175"/>
      <c r="VLT13" s="177"/>
      <c r="VLU13" s="175"/>
      <c r="VLW13" s="175"/>
      <c r="VLX13" s="177"/>
      <c r="VLY13" s="175"/>
      <c r="VMA13" s="175"/>
      <c r="VMB13" s="177"/>
      <c r="VMC13" s="175"/>
      <c r="VME13" s="175"/>
      <c r="VMF13" s="177"/>
      <c r="VMG13" s="175"/>
      <c r="VMI13" s="175"/>
      <c r="VMJ13" s="177"/>
      <c r="VMK13" s="175"/>
      <c r="VMM13" s="175"/>
      <c r="VMN13" s="177"/>
      <c r="VMO13" s="175"/>
      <c r="VMQ13" s="175"/>
      <c r="VMR13" s="177"/>
      <c r="VMS13" s="175"/>
      <c r="VMU13" s="175"/>
      <c r="VMV13" s="177"/>
      <c r="VMW13" s="175"/>
      <c r="VMY13" s="175"/>
      <c r="VMZ13" s="177"/>
      <c r="VNA13" s="175"/>
      <c r="VNC13" s="175"/>
      <c r="VND13" s="177"/>
      <c r="VNE13" s="175"/>
      <c r="VNG13" s="175"/>
      <c r="VNH13" s="177"/>
      <c r="VNI13" s="175"/>
      <c r="VNK13" s="175"/>
      <c r="VNL13" s="177"/>
      <c r="VNM13" s="175"/>
      <c r="VNO13" s="175"/>
      <c r="VNP13" s="177"/>
      <c r="VNQ13" s="175"/>
      <c r="VNS13" s="175"/>
      <c r="VNT13" s="177"/>
      <c r="VNU13" s="175"/>
      <c r="VNW13" s="175"/>
      <c r="VNX13" s="177"/>
      <c r="VNY13" s="175"/>
      <c r="VOA13" s="175"/>
      <c r="VOB13" s="177"/>
      <c r="VOC13" s="175"/>
      <c r="VOE13" s="175"/>
      <c r="VOF13" s="177"/>
      <c r="VOG13" s="175"/>
      <c r="VOI13" s="175"/>
      <c r="VOJ13" s="177"/>
      <c r="VOK13" s="175"/>
      <c r="VOM13" s="175"/>
      <c r="VON13" s="177"/>
      <c r="VOO13" s="175"/>
      <c r="VOQ13" s="175"/>
      <c r="VOR13" s="177"/>
      <c r="VOS13" s="175"/>
      <c r="VOU13" s="175"/>
      <c r="VOV13" s="177"/>
      <c r="VOW13" s="175"/>
      <c r="VOY13" s="175"/>
      <c r="VOZ13" s="177"/>
      <c r="VPA13" s="175"/>
      <c r="VPC13" s="175"/>
      <c r="VPD13" s="177"/>
      <c r="VPE13" s="175"/>
      <c r="VPG13" s="175"/>
      <c r="VPH13" s="177"/>
      <c r="VPI13" s="175"/>
      <c r="VPK13" s="175"/>
      <c r="VPL13" s="177"/>
      <c r="VPM13" s="175"/>
      <c r="VPO13" s="175"/>
      <c r="VPP13" s="177"/>
      <c r="VPQ13" s="175"/>
      <c r="VPS13" s="175"/>
      <c r="VPT13" s="177"/>
      <c r="VPU13" s="175"/>
      <c r="VPW13" s="175"/>
      <c r="VPX13" s="177"/>
      <c r="VPY13" s="175"/>
      <c r="VQA13" s="175"/>
      <c r="VQB13" s="177"/>
      <c r="VQC13" s="175"/>
      <c r="VQE13" s="175"/>
      <c r="VQF13" s="177"/>
      <c r="VQG13" s="175"/>
      <c r="VQI13" s="175"/>
      <c r="VQJ13" s="177"/>
      <c r="VQK13" s="175"/>
      <c r="VQM13" s="175"/>
      <c r="VQN13" s="177"/>
      <c r="VQO13" s="175"/>
      <c r="VQQ13" s="175"/>
      <c r="VQR13" s="177"/>
      <c r="VQS13" s="175"/>
      <c r="VQU13" s="175"/>
      <c r="VQV13" s="177"/>
      <c r="VQW13" s="175"/>
      <c r="VQY13" s="175"/>
      <c r="VQZ13" s="177"/>
      <c r="VRA13" s="175"/>
      <c r="VRC13" s="175"/>
      <c r="VRD13" s="177"/>
      <c r="VRE13" s="175"/>
      <c r="VRG13" s="175"/>
      <c r="VRH13" s="177"/>
      <c r="VRI13" s="175"/>
      <c r="VRK13" s="175"/>
      <c r="VRL13" s="177"/>
      <c r="VRM13" s="175"/>
      <c r="VRO13" s="175"/>
      <c r="VRP13" s="177"/>
      <c r="VRQ13" s="175"/>
      <c r="VRS13" s="175"/>
      <c r="VRT13" s="177"/>
      <c r="VRU13" s="175"/>
      <c r="VRW13" s="175"/>
      <c r="VRX13" s="177"/>
      <c r="VRY13" s="175"/>
      <c r="VSA13" s="175"/>
      <c r="VSB13" s="177"/>
      <c r="VSC13" s="175"/>
      <c r="VSE13" s="175"/>
      <c r="VSF13" s="177"/>
      <c r="VSG13" s="175"/>
      <c r="VSI13" s="175"/>
      <c r="VSJ13" s="177"/>
      <c r="VSK13" s="175"/>
      <c r="VSM13" s="175"/>
      <c r="VSN13" s="177"/>
      <c r="VSO13" s="175"/>
      <c r="VSQ13" s="175"/>
      <c r="VSR13" s="177"/>
      <c r="VSS13" s="175"/>
      <c r="VSU13" s="175"/>
      <c r="VSV13" s="177"/>
      <c r="VSW13" s="175"/>
      <c r="VSY13" s="175"/>
      <c r="VSZ13" s="177"/>
      <c r="VTA13" s="175"/>
      <c r="VTC13" s="175"/>
      <c r="VTD13" s="177"/>
      <c r="VTE13" s="175"/>
      <c r="VTG13" s="175"/>
      <c r="VTH13" s="177"/>
      <c r="VTI13" s="175"/>
      <c r="VTK13" s="175"/>
      <c r="VTL13" s="177"/>
      <c r="VTM13" s="175"/>
      <c r="VTO13" s="175"/>
      <c r="VTP13" s="177"/>
      <c r="VTQ13" s="175"/>
      <c r="VTS13" s="175"/>
      <c r="VTT13" s="177"/>
      <c r="VTU13" s="175"/>
      <c r="VTW13" s="175"/>
      <c r="VTX13" s="177"/>
      <c r="VTY13" s="175"/>
      <c r="VUA13" s="175"/>
      <c r="VUB13" s="177"/>
      <c r="VUC13" s="175"/>
      <c r="VUE13" s="175"/>
      <c r="VUF13" s="177"/>
      <c r="VUG13" s="175"/>
      <c r="VUI13" s="175"/>
      <c r="VUJ13" s="177"/>
      <c r="VUK13" s="175"/>
      <c r="VUM13" s="175"/>
      <c r="VUN13" s="177"/>
      <c r="VUO13" s="175"/>
      <c r="VUQ13" s="175"/>
      <c r="VUR13" s="177"/>
      <c r="VUS13" s="175"/>
      <c r="VUU13" s="175"/>
      <c r="VUV13" s="177"/>
      <c r="VUW13" s="175"/>
      <c r="VUY13" s="175"/>
      <c r="VUZ13" s="177"/>
      <c r="VVA13" s="175"/>
      <c r="VVC13" s="175"/>
      <c r="VVD13" s="177"/>
      <c r="VVE13" s="175"/>
      <c r="VVG13" s="175"/>
      <c r="VVH13" s="177"/>
      <c r="VVI13" s="175"/>
      <c r="VVK13" s="175"/>
      <c r="VVL13" s="177"/>
      <c r="VVM13" s="175"/>
      <c r="VVO13" s="175"/>
      <c r="VVP13" s="177"/>
      <c r="VVQ13" s="175"/>
      <c r="VVS13" s="175"/>
      <c r="VVT13" s="177"/>
      <c r="VVU13" s="175"/>
      <c r="VVW13" s="175"/>
      <c r="VVX13" s="177"/>
      <c r="VVY13" s="175"/>
      <c r="VWA13" s="175"/>
      <c r="VWB13" s="177"/>
      <c r="VWC13" s="175"/>
      <c r="VWE13" s="175"/>
      <c r="VWF13" s="177"/>
      <c r="VWG13" s="175"/>
      <c r="VWI13" s="175"/>
      <c r="VWJ13" s="177"/>
      <c r="VWK13" s="175"/>
      <c r="VWM13" s="175"/>
      <c r="VWN13" s="177"/>
      <c r="VWO13" s="175"/>
      <c r="VWQ13" s="175"/>
      <c r="VWR13" s="177"/>
      <c r="VWS13" s="175"/>
      <c r="VWU13" s="175"/>
      <c r="VWV13" s="177"/>
      <c r="VWW13" s="175"/>
      <c r="VWY13" s="175"/>
      <c r="VWZ13" s="177"/>
      <c r="VXA13" s="175"/>
      <c r="VXC13" s="175"/>
      <c r="VXD13" s="177"/>
      <c r="VXE13" s="175"/>
      <c r="VXG13" s="175"/>
      <c r="VXH13" s="177"/>
      <c r="VXI13" s="175"/>
      <c r="VXK13" s="175"/>
      <c r="VXL13" s="177"/>
      <c r="VXM13" s="175"/>
      <c r="VXO13" s="175"/>
      <c r="VXP13" s="177"/>
      <c r="VXQ13" s="175"/>
      <c r="VXS13" s="175"/>
      <c r="VXT13" s="177"/>
      <c r="VXU13" s="175"/>
      <c r="VXW13" s="175"/>
      <c r="VXX13" s="177"/>
      <c r="VXY13" s="175"/>
      <c r="VYA13" s="175"/>
      <c r="VYB13" s="177"/>
      <c r="VYC13" s="175"/>
      <c r="VYE13" s="175"/>
      <c r="VYF13" s="177"/>
      <c r="VYG13" s="175"/>
      <c r="VYI13" s="175"/>
      <c r="VYJ13" s="177"/>
      <c r="VYK13" s="175"/>
      <c r="VYM13" s="175"/>
      <c r="VYN13" s="177"/>
      <c r="VYO13" s="175"/>
      <c r="VYQ13" s="175"/>
      <c r="VYR13" s="177"/>
      <c r="VYS13" s="175"/>
      <c r="VYU13" s="175"/>
      <c r="VYV13" s="177"/>
      <c r="VYW13" s="175"/>
      <c r="VYY13" s="175"/>
      <c r="VYZ13" s="177"/>
      <c r="VZA13" s="175"/>
      <c r="VZC13" s="175"/>
      <c r="VZD13" s="177"/>
      <c r="VZE13" s="175"/>
      <c r="VZG13" s="175"/>
      <c r="VZH13" s="177"/>
      <c r="VZI13" s="175"/>
      <c r="VZK13" s="175"/>
      <c r="VZL13" s="177"/>
      <c r="VZM13" s="175"/>
      <c r="VZO13" s="175"/>
      <c r="VZP13" s="177"/>
      <c r="VZQ13" s="175"/>
      <c r="VZS13" s="175"/>
      <c r="VZT13" s="177"/>
      <c r="VZU13" s="175"/>
      <c r="VZW13" s="175"/>
      <c r="VZX13" s="177"/>
      <c r="VZY13" s="175"/>
      <c r="WAA13" s="175"/>
      <c r="WAB13" s="177"/>
      <c r="WAC13" s="175"/>
      <c r="WAE13" s="175"/>
      <c r="WAF13" s="177"/>
      <c r="WAG13" s="175"/>
      <c r="WAI13" s="175"/>
      <c r="WAJ13" s="177"/>
      <c r="WAK13" s="175"/>
      <c r="WAM13" s="175"/>
      <c r="WAN13" s="177"/>
      <c r="WAO13" s="175"/>
      <c r="WAQ13" s="175"/>
      <c r="WAR13" s="177"/>
      <c r="WAS13" s="175"/>
      <c r="WAU13" s="175"/>
      <c r="WAV13" s="177"/>
      <c r="WAW13" s="175"/>
      <c r="WAY13" s="175"/>
      <c r="WAZ13" s="177"/>
      <c r="WBA13" s="175"/>
      <c r="WBC13" s="175"/>
      <c r="WBD13" s="177"/>
      <c r="WBE13" s="175"/>
      <c r="WBG13" s="175"/>
      <c r="WBH13" s="177"/>
      <c r="WBI13" s="175"/>
      <c r="WBK13" s="175"/>
      <c r="WBL13" s="177"/>
      <c r="WBM13" s="175"/>
      <c r="WBO13" s="175"/>
      <c r="WBP13" s="177"/>
      <c r="WBQ13" s="175"/>
      <c r="WBS13" s="175"/>
      <c r="WBT13" s="177"/>
      <c r="WBU13" s="175"/>
      <c r="WBW13" s="175"/>
      <c r="WBX13" s="177"/>
      <c r="WBY13" s="175"/>
      <c r="WCA13" s="175"/>
      <c r="WCB13" s="177"/>
      <c r="WCC13" s="175"/>
      <c r="WCE13" s="175"/>
      <c r="WCF13" s="177"/>
      <c r="WCG13" s="175"/>
      <c r="WCI13" s="175"/>
      <c r="WCJ13" s="177"/>
      <c r="WCK13" s="175"/>
      <c r="WCM13" s="175"/>
      <c r="WCN13" s="177"/>
      <c r="WCO13" s="175"/>
      <c r="WCQ13" s="175"/>
      <c r="WCR13" s="177"/>
      <c r="WCS13" s="175"/>
      <c r="WCU13" s="175"/>
      <c r="WCV13" s="177"/>
      <c r="WCW13" s="175"/>
      <c r="WCY13" s="175"/>
      <c r="WCZ13" s="177"/>
      <c r="WDA13" s="175"/>
      <c r="WDC13" s="175"/>
      <c r="WDD13" s="177"/>
      <c r="WDE13" s="175"/>
      <c r="WDG13" s="175"/>
      <c r="WDH13" s="177"/>
      <c r="WDI13" s="175"/>
      <c r="WDK13" s="175"/>
      <c r="WDL13" s="177"/>
      <c r="WDM13" s="175"/>
      <c r="WDO13" s="175"/>
      <c r="WDP13" s="177"/>
      <c r="WDQ13" s="175"/>
      <c r="WDS13" s="175"/>
      <c r="WDT13" s="177"/>
      <c r="WDU13" s="175"/>
      <c r="WDW13" s="175"/>
      <c r="WDX13" s="177"/>
      <c r="WDY13" s="175"/>
      <c r="WEA13" s="175"/>
      <c r="WEB13" s="177"/>
      <c r="WEC13" s="175"/>
      <c r="WEE13" s="175"/>
      <c r="WEF13" s="177"/>
      <c r="WEG13" s="175"/>
      <c r="WEI13" s="175"/>
      <c r="WEJ13" s="177"/>
      <c r="WEK13" s="175"/>
      <c r="WEM13" s="175"/>
      <c r="WEN13" s="177"/>
      <c r="WEO13" s="175"/>
      <c r="WEQ13" s="175"/>
      <c r="WER13" s="177"/>
      <c r="WES13" s="175"/>
      <c r="WEU13" s="175"/>
      <c r="WEV13" s="177"/>
      <c r="WEW13" s="175"/>
      <c r="WEY13" s="175"/>
      <c r="WEZ13" s="177"/>
      <c r="WFA13" s="175"/>
      <c r="WFC13" s="175"/>
      <c r="WFD13" s="177"/>
      <c r="WFE13" s="175"/>
      <c r="WFG13" s="175"/>
      <c r="WFH13" s="177"/>
      <c r="WFI13" s="175"/>
      <c r="WFK13" s="175"/>
      <c r="WFL13" s="177"/>
      <c r="WFM13" s="175"/>
      <c r="WFO13" s="175"/>
      <c r="WFP13" s="177"/>
      <c r="WFQ13" s="175"/>
      <c r="WFS13" s="175"/>
      <c r="WFT13" s="177"/>
      <c r="WFU13" s="175"/>
      <c r="WFW13" s="175"/>
      <c r="WFX13" s="177"/>
      <c r="WFY13" s="175"/>
      <c r="WGA13" s="175"/>
      <c r="WGB13" s="177"/>
      <c r="WGC13" s="175"/>
      <c r="WGE13" s="175"/>
      <c r="WGF13" s="177"/>
      <c r="WGG13" s="175"/>
      <c r="WGI13" s="175"/>
      <c r="WGJ13" s="177"/>
      <c r="WGK13" s="175"/>
      <c r="WGM13" s="175"/>
      <c r="WGN13" s="177"/>
      <c r="WGO13" s="175"/>
      <c r="WGQ13" s="175"/>
      <c r="WGR13" s="177"/>
      <c r="WGS13" s="175"/>
      <c r="WGU13" s="175"/>
      <c r="WGV13" s="177"/>
      <c r="WGW13" s="175"/>
      <c r="WGY13" s="175"/>
      <c r="WGZ13" s="177"/>
      <c r="WHA13" s="175"/>
      <c r="WHC13" s="175"/>
      <c r="WHD13" s="177"/>
      <c r="WHE13" s="175"/>
      <c r="WHG13" s="175"/>
      <c r="WHH13" s="177"/>
      <c r="WHI13" s="175"/>
      <c r="WHK13" s="175"/>
      <c r="WHL13" s="177"/>
      <c r="WHM13" s="175"/>
      <c r="WHO13" s="175"/>
      <c r="WHP13" s="177"/>
      <c r="WHQ13" s="175"/>
      <c r="WHS13" s="175"/>
      <c r="WHT13" s="177"/>
      <c r="WHU13" s="175"/>
      <c r="WHW13" s="175"/>
      <c r="WHX13" s="177"/>
      <c r="WHY13" s="175"/>
      <c r="WIA13" s="175"/>
      <c r="WIB13" s="177"/>
      <c r="WIC13" s="175"/>
      <c r="WIE13" s="175"/>
      <c r="WIF13" s="177"/>
      <c r="WIG13" s="175"/>
      <c r="WII13" s="175"/>
      <c r="WIJ13" s="177"/>
      <c r="WIK13" s="175"/>
      <c r="WIM13" s="175"/>
      <c r="WIN13" s="177"/>
      <c r="WIO13" s="175"/>
      <c r="WIQ13" s="175"/>
      <c r="WIR13" s="177"/>
      <c r="WIS13" s="175"/>
      <c r="WIU13" s="175"/>
      <c r="WIV13" s="177"/>
      <c r="WIW13" s="175"/>
      <c r="WIY13" s="175"/>
      <c r="WIZ13" s="177"/>
      <c r="WJA13" s="175"/>
      <c r="WJC13" s="175"/>
      <c r="WJD13" s="177"/>
      <c r="WJE13" s="175"/>
      <c r="WJG13" s="175"/>
      <c r="WJH13" s="177"/>
      <c r="WJI13" s="175"/>
      <c r="WJK13" s="175"/>
      <c r="WJL13" s="177"/>
      <c r="WJM13" s="175"/>
      <c r="WJO13" s="175"/>
      <c r="WJP13" s="177"/>
      <c r="WJQ13" s="175"/>
      <c r="WJS13" s="175"/>
      <c r="WJT13" s="177"/>
      <c r="WJU13" s="175"/>
      <c r="WJW13" s="175"/>
      <c r="WJX13" s="177"/>
      <c r="WJY13" s="175"/>
      <c r="WKA13" s="175"/>
      <c r="WKB13" s="177"/>
      <c r="WKC13" s="175"/>
      <c r="WKE13" s="175"/>
      <c r="WKF13" s="177"/>
      <c r="WKG13" s="175"/>
      <c r="WKI13" s="175"/>
      <c r="WKJ13" s="177"/>
      <c r="WKK13" s="175"/>
      <c r="WKM13" s="175"/>
      <c r="WKN13" s="177"/>
      <c r="WKO13" s="175"/>
      <c r="WKQ13" s="175"/>
      <c r="WKR13" s="177"/>
      <c r="WKS13" s="175"/>
      <c r="WKU13" s="175"/>
      <c r="WKV13" s="177"/>
      <c r="WKW13" s="175"/>
      <c r="WKY13" s="175"/>
      <c r="WKZ13" s="177"/>
      <c r="WLA13" s="175"/>
      <c r="WLC13" s="175"/>
      <c r="WLD13" s="177"/>
      <c r="WLE13" s="175"/>
      <c r="WLG13" s="175"/>
      <c r="WLH13" s="177"/>
      <c r="WLI13" s="175"/>
      <c r="WLK13" s="175"/>
      <c r="WLL13" s="177"/>
      <c r="WLM13" s="175"/>
      <c r="WLO13" s="175"/>
      <c r="WLP13" s="177"/>
      <c r="WLQ13" s="175"/>
      <c r="WLS13" s="175"/>
      <c r="WLT13" s="177"/>
      <c r="WLU13" s="175"/>
      <c r="WLW13" s="175"/>
      <c r="WLX13" s="177"/>
      <c r="WLY13" s="175"/>
      <c r="WMA13" s="175"/>
      <c r="WMB13" s="177"/>
      <c r="WMC13" s="175"/>
      <c r="WME13" s="175"/>
      <c r="WMF13" s="177"/>
      <c r="WMG13" s="175"/>
      <c r="WMI13" s="175"/>
      <c r="WMJ13" s="177"/>
      <c r="WMK13" s="175"/>
      <c r="WMM13" s="175"/>
      <c r="WMN13" s="177"/>
      <c r="WMO13" s="175"/>
      <c r="WMQ13" s="175"/>
      <c r="WMR13" s="177"/>
      <c r="WMS13" s="175"/>
      <c r="WMU13" s="175"/>
      <c r="WMV13" s="177"/>
      <c r="WMW13" s="175"/>
      <c r="WMY13" s="175"/>
      <c r="WMZ13" s="177"/>
      <c r="WNA13" s="175"/>
      <c r="WNC13" s="175"/>
      <c r="WND13" s="177"/>
      <c r="WNE13" s="175"/>
      <c r="WNG13" s="175"/>
      <c r="WNH13" s="177"/>
      <c r="WNI13" s="175"/>
      <c r="WNK13" s="175"/>
      <c r="WNL13" s="177"/>
      <c r="WNM13" s="175"/>
      <c r="WNO13" s="175"/>
      <c r="WNP13" s="177"/>
      <c r="WNQ13" s="175"/>
      <c r="WNS13" s="175"/>
      <c r="WNT13" s="177"/>
      <c r="WNU13" s="175"/>
      <c r="WNW13" s="175"/>
      <c r="WNX13" s="177"/>
      <c r="WNY13" s="175"/>
      <c r="WOA13" s="175"/>
      <c r="WOB13" s="177"/>
      <c r="WOC13" s="175"/>
      <c r="WOE13" s="175"/>
      <c r="WOF13" s="177"/>
      <c r="WOG13" s="175"/>
      <c r="WOI13" s="175"/>
      <c r="WOJ13" s="177"/>
      <c r="WOK13" s="175"/>
      <c r="WOM13" s="175"/>
      <c r="WON13" s="177"/>
      <c r="WOO13" s="175"/>
      <c r="WOQ13" s="175"/>
      <c r="WOR13" s="177"/>
      <c r="WOS13" s="175"/>
      <c r="WOU13" s="175"/>
      <c r="WOV13" s="177"/>
      <c r="WOW13" s="175"/>
      <c r="WOY13" s="175"/>
      <c r="WOZ13" s="177"/>
      <c r="WPA13" s="175"/>
      <c r="WPC13" s="175"/>
      <c r="WPD13" s="177"/>
      <c r="WPE13" s="175"/>
      <c r="WPG13" s="175"/>
      <c r="WPH13" s="177"/>
      <c r="WPI13" s="175"/>
      <c r="WPK13" s="175"/>
      <c r="WPL13" s="177"/>
      <c r="WPM13" s="175"/>
      <c r="WPO13" s="175"/>
      <c r="WPP13" s="177"/>
      <c r="WPQ13" s="175"/>
      <c r="WPS13" s="175"/>
      <c r="WPT13" s="177"/>
      <c r="WPU13" s="175"/>
      <c r="WPW13" s="175"/>
      <c r="WPX13" s="177"/>
      <c r="WPY13" s="175"/>
      <c r="WQA13" s="175"/>
      <c r="WQB13" s="177"/>
      <c r="WQC13" s="175"/>
      <c r="WQE13" s="175"/>
      <c r="WQF13" s="177"/>
      <c r="WQG13" s="175"/>
      <c r="WQI13" s="175"/>
      <c r="WQJ13" s="177"/>
      <c r="WQK13" s="175"/>
      <c r="WQM13" s="175"/>
      <c r="WQN13" s="177"/>
      <c r="WQO13" s="175"/>
      <c r="WQQ13" s="175"/>
      <c r="WQR13" s="177"/>
      <c r="WQS13" s="175"/>
      <c r="WQU13" s="175"/>
      <c r="WQV13" s="177"/>
      <c r="WQW13" s="175"/>
      <c r="WQY13" s="175"/>
      <c r="WQZ13" s="177"/>
      <c r="WRA13" s="175"/>
      <c r="WRC13" s="175"/>
      <c r="WRD13" s="177"/>
      <c r="WRE13" s="175"/>
      <c r="WRG13" s="175"/>
      <c r="WRH13" s="177"/>
      <c r="WRI13" s="175"/>
      <c r="WRK13" s="175"/>
      <c r="WRL13" s="177"/>
      <c r="WRM13" s="175"/>
      <c r="WRO13" s="175"/>
      <c r="WRP13" s="177"/>
      <c r="WRQ13" s="175"/>
      <c r="WRS13" s="175"/>
      <c r="WRT13" s="177"/>
      <c r="WRU13" s="175"/>
      <c r="WRW13" s="175"/>
      <c r="WRX13" s="177"/>
      <c r="WRY13" s="175"/>
      <c r="WSA13" s="175"/>
      <c r="WSB13" s="177"/>
      <c r="WSC13" s="175"/>
      <c r="WSE13" s="175"/>
      <c r="WSF13" s="177"/>
      <c r="WSG13" s="175"/>
      <c r="WSI13" s="175"/>
      <c r="WSJ13" s="177"/>
      <c r="WSK13" s="175"/>
      <c r="WSM13" s="175"/>
      <c r="WSN13" s="177"/>
      <c r="WSO13" s="175"/>
      <c r="WSQ13" s="175"/>
      <c r="WSR13" s="177"/>
      <c r="WSS13" s="175"/>
      <c r="WSU13" s="175"/>
      <c r="WSV13" s="177"/>
      <c r="WSW13" s="175"/>
      <c r="WSY13" s="175"/>
      <c r="WSZ13" s="177"/>
      <c r="WTA13" s="175"/>
      <c r="WTC13" s="175"/>
      <c r="WTD13" s="177"/>
      <c r="WTE13" s="175"/>
      <c r="WTG13" s="175"/>
      <c r="WTH13" s="177"/>
      <c r="WTI13" s="175"/>
      <c r="WTK13" s="175"/>
      <c r="WTL13" s="177"/>
      <c r="WTM13" s="175"/>
      <c r="WTO13" s="175"/>
      <c r="WTP13" s="177"/>
      <c r="WTQ13" s="175"/>
      <c r="WTS13" s="175"/>
      <c r="WTT13" s="177"/>
      <c r="WTU13" s="175"/>
      <c r="WTW13" s="175"/>
      <c r="WTX13" s="177"/>
      <c r="WTY13" s="175"/>
      <c r="WUA13" s="175"/>
      <c r="WUB13" s="177"/>
      <c r="WUC13" s="175"/>
      <c r="WUE13" s="175"/>
      <c r="WUF13" s="177"/>
      <c r="WUG13" s="175"/>
      <c r="WUI13" s="175"/>
      <c r="WUJ13" s="177"/>
      <c r="WUK13" s="175"/>
      <c r="WUM13" s="175"/>
      <c r="WUN13" s="177"/>
      <c r="WUO13" s="175"/>
      <c r="WUQ13" s="175"/>
      <c r="WUR13" s="177"/>
      <c r="WUS13" s="175"/>
      <c r="WUU13" s="175"/>
      <c r="WUV13" s="177"/>
      <c r="WUW13" s="175"/>
      <c r="WUY13" s="175"/>
      <c r="WUZ13" s="177"/>
      <c r="WVA13" s="175"/>
      <c r="WVC13" s="175"/>
      <c r="WVD13" s="177"/>
      <c r="WVE13" s="175"/>
      <c r="WVG13" s="175"/>
      <c r="WVH13" s="177"/>
      <c r="WVI13" s="175"/>
      <c r="WVK13" s="175"/>
      <c r="WVL13" s="177"/>
      <c r="WVM13" s="175"/>
      <c r="WVO13" s="175"/>
      <c r="WVP13" s="177"/>
      <c r="WVQ13" s="175"/>
      <c r="WVS13" s="175"/>
      <c r="WVT13" s="177"/>
      <c r="WVU13" s="175"/>
      <c r="WVW13" s="175"/>
      <c r="WVX13" s="177"/>
      <c r="WVY13" s="175"/>
      <c r="WWA13" s="175"/>
      <c r="WWB13" s="177"/>
      <c r="WWC13" s="175"/>
      <c r="WWE13" s="175"/>
      <c r="WWF13" s="177"/>
      <c r="WWG13" s="175"/>
      <c r="WWI13" s="175"/>
      <c r="WWJ13" s="177"/>
      <c r="WWK13" s="175"/>
      <c r="WWM13" s="175"/>
      <c r="WWN13" s="177"/>
      <c r="WWO13" s="175"/>
      <c r="WWQ13" s="175"/>
      <c r="WWR13" s="177"/>
      <c r="WWS13" s="175"/>
      <c r="WWU13" s="175"/>
      <c r="WWV13" s="177"/>
      <c r="WWW13" s="175"/>
      <c r="WWY13" s="175"/>
      <c r="WWZ13" s="177"/>
      <c r="WXA13" s="175"/>
      <c r="WXC13" s="175"/>
      <c r="WXD13" s="177"/>
      <c r="WXE13" s="175"/>
      <c r="WXG13" s="175"/>
      <c r="WXH13" s="177"/>
      <c r="WXI13" s="175"/>
      <c r="WXK13" s="175"/>
      <c r="WXL13" s="177"/>
      <c r="WXM13" s="175"/>
      <c r="WXO13" s="175"/>
      <c r="WXP13" s="177"/>
      <c r="WXQ13" s="175"/>
      <c r="WXS13" s="175"/>
      <c r="WXT13" s="177"/>
      <c r="WXU13" s="175"/>
      <c r="WXW13" s="175"/>
      <c r="WXX13" s="177"/>
      <c r="WXY13" s="175"/>
      <c r="WYA13" s="175"/>
      <c r="WYB13" s="177"/>
      <c r="WYC13" s="175"/>
      <c r="WYE13" s="175"/>
      <c r="WYF13" s="177"/>
      <c r="WYG13" s="175"/>
      <c r="WYI13" s="175"/>
      <c r="WYJ13" s="177"/>
      <c r="WYK13" s="175"/>
      <c r="WYM13" s="175"/>
      <c r="WYN13" s="177"/>
      <c r="WYO13" s="175"/>
      <c r="WYQ13" s="175"/>
      <c r="WYR13" s="177"/>
      <c r="WYS13" s="175"/>
      <c r="WYU13" s="175"/>
      <c r="WYV13" s="177"/>
      <c r="WYW13" s="175"/>
      <c r="WYY13" s="175"/>
      <c r="WYZ13" s="177"/>
      <c r="WZA13" s="175"/>
      <c r="WZC13" s="175"/>
      <c r="WZD13" s="177"/>
      <c r="WZE13" s="175"/>
      <c r="WZG13" s="175"/>
      <c r="WZH13" s="177"/>
      <c r="WZI13" s="175"/>
      <c r="WZK13" s="175"/>
      <c r="WZL13" s="177"/>
      <c r="WZM13" s="175"/>
      <c r="WZO13" s="175"/>
      <c r="WZP13" s="177"/>
      <c r="WZQ13" s="175"/>
      <c r="WZS13" s="175"/>
      <c r="WZT13" s="177"/>
      <c r="WZU13" s="175"/>
      <c r="WZW13" s="175"/>
      <c r="WZX13" s="177"/>
      <c r="WZY13" s="175"/>
      <c r="XAA13" s="175"/>
      <c r="XAB13" s="177"/>
      <c r="XAC13" s="175"/>
      <c r="XAE13" s="175"/>
      <c r="XAF13" s="177"/>
      <c r="XAG13" s="175"/>
    </row>
    <row r="14" spans="1:16257" s="176" customFormat="1" ht="21" customHeight="1" x14ac:dyDescent="0.2">
      <c r="A14" s="167" t="s">
        <v>23</v>
      </c>
      <c r="B14" s="31"/>
      <c r="C14" s="178"/>
      <c r="D14" s="37"/>
      <c r="E14" s="175"/>
      <c r="G14" s="175"/>
      <c r="H14" s="177"/>
      <c r="I14" s="175"/>
      <c r="K14" s="175"/>
      <c r="L14" s="177"/>
      <c r="M14" s="175"/>
      <c r="O14" s="175"/>
      <c r="P14" s="177"/>
      <c r="Q14" s="175"/>
      <c r="S14" s="175"/>
      <c r="T14" s="177"/>
      <c r="U14" s="175"/>
      <c r="W14" s="175"/>
      <c r="X14" s="177"/>
      <c r="Y14" s="175"/>
      <c r="AA14" s="175"/>
      <c r="AB14" s="177"/>
      <c r="AC14" s="175"/>
      <c r="AE14" s="175"/>
      <c r="AF14" s="177"/>
      <c r="AG14" s="175"/>
      <c r="AI14" s="175"/>
      <c r="AJ14" s="177"/>
      <c r="AK14" s="175"/>
      <c r="AM14" s="175"/>
      <c r="AN14" s="177"/>
      <c r="AO14" s="175"/>
      <c r="AQ14" s="175"/>
      <c r="AR14" s="177"/>
      <c r="AS14" s="175"/>
      <c r="AU14" s="175"/>
      <c r="AV14" s="177"/>
      <c r="AW14" s="175"/>
      <c r="AY14" s="175"/>
      <c r="AZ14" s="177"/>
      <c r="BA14" s="175"/>
      <c r="BC14" s="175"/>
      <c r="BD14" s="177"/>
      <c r="BE14" s="175"/>
      <c r="BG14" s="175"/>
      <c r="BH14" s="177"/>
      <c r="BI14" s="175"/>
      <c r="BK14" s="175"/>
      <c r="BL14" s="177"/>
      <c r="BM14" s="175"/>
      <c r="BO14" s="175"/>
      <c r="BP14" s="177"/>
      <c r="BQ14" s="175"/>
      <c r="BS14" s="175"/>
      <c r="BT14" s="177"/>
      <c r="BU14" s="175"/>
      <c r="BW14" s="175"/>
      <c r="BX14" s="177"/>
      <c r="BY14" s="175"/>
      <c r="CA14" s="175"/>
      <c r="CB14" s="177"/>
      <c r="CC14" s="175"/>
      <c r="CE14" s="175"/>
      <c r="CF14" s="177"/>
      <c r="CG14" s="175"/>
      <c r="CI14" s="175"/>
      <c r="CJ14" s="177"/>
      <c r="CK14" s="175"/>
      <c r="CM14" s="175"/>
      <c r="CN14" s="177"/>
      <c r="CO14" s="175"/>
      <c r="CQ14" s="175"/>
      <c r="CR14" s="177"/>
      <c r="CS14" s="175"/>
      <c r="CU14" s="175"/>
      <c r="CV14" s="177"/>
      <c r="CW14" s="175"/>
      <c r="CY14" s="175"/>
      <c r="CZ14" s="177"/>
      <c r="DA14" s="175"/>
      <c r="DC14" s="175"/>
      <c r="DD14" s="177"/>
      <c r="DE14" s="175"/>
      <c r="DG14" s="175"/>
      <c r="DH14" s="177"/>
      <c r="DI14" s="175"/>
      <c r="DK14" s="175"/>
      <c r="DL14" s="177"/>
      <c r="DM14" s="175"/>
      <c r="DO14" s="175"/>
      <c r="DP14" s="177"/>
      <c r="DQ14" s="175"/>
      <c r="DS14" s="175"/>
      <c r="DT14" s="177"/>
      <c r="DU14" s="175"/>
      <c r="DW14" s="175"/>
      <c r="DX14" s="177"/>
      <c r="DY14" s="175"/>
      <c r="EA14" s="175"/>
      <c r="EB14" s="177"/>
      <c r="EC14" s="175"/>
      <c r="EE14" s="175"/>
      <c r="EF14" s="177"/>
      <c r="EG14" s="175"/>
      <c r="EI14" s="175"/>
      <c r="EJ14" s="177"/>
      <c r="EK14" s="175"/>
      <c r="EM14" s="175"/>
      <c r="EN14" s="177"/>
      <c r="EO14" s="175"/>
      <c r="EQ14" s="175"/>
      <c r="ER14" s="177"/>
      <c r="ES14" s="175"/>
      <c r="EU14" s="175"/>
      <c r="EV14" s="177"/>
      <c r="EW14" s="175"/>
      <c r="EY14" s="175"/>
      <c r="EZ14" s="177"/>
      <c r="FA14" s="175"/>
      <c r="FC14" s="175"/>
      <c r="FD14" s="177"/>
      <c r="FE14" s="175"/>
      <c r="FG14" s="175"/>
      <c r="FH14" s="177"/>
      <c r="FI14" s="175"/>
      <c r="FK14" s="175"/>
      <c r="FL14" s="177"/>
      <c r="FM14" s="175"/>
      <c r="FO14" s="175"/>
      <c r="FP14" s="177"/>
      <c r="FQ14" s="175"/>
      <c r="FS14" s="175"/>
      <c r="FT14" s="177"/>
      <c r="FU14" s="175"/>
      <c r="FW14" s="175"/>
      <c r="FX14" s="177"/>
      <c r="FY14" s="175"/>
      <c r="GA14" s="175"/>
      <c r="GB14" s="177"/>
      <c r="GC14" s="175"/>
      <c r="GE14" s="175"/>
      <c r="GF14" s="177"/>
      <c r="GG14" s="175"/>
      <c r="GI14" s="175"/>
      <c r="GJ14" s="177"/>
      <c r="GK14" s="175"/>
      <c r="GM14" s="175"/>
      <c r="GN14" s="177"/>
      <c r="GO14" s="175"/>
      <c r="GQ14" s="175"/>
      <c r="GR14" s="177"/>
      <c r="GS14" s="175"/>
      <c r="GU14" s="175"/>
      <c r="GV14" s="177"/>
      <c r="GW14" s="175"/>
      <c r="GY14" s="175"/>
      <c r="GZ14" s="177"/>
      <c r="HA14" s="175"/>
      <c r="HC14" s="175"/>
      <c r="HD14" s="177"/>
      <c r="HE14" s="175"/>
      <c r="HG14" s="175"/>
      <c r="HH14" s="177"/>
      <c r="HI14" s="175"/>
      <c r="HK14" s="175"/>
      <c r="HL14" s="177"/>
      <c r="HM14" s="175"/>
      <c r="HO14" s="175"/>
      <c r="HP14" s="177"/>
      <c r="HQ14" s="175"/>
      <c r="HS14" s="175"/>
      <c r="HT14" s="177"/>
      <c r="HU14" s="175"/>
      <c r="HW14" s="175"/>
      <c r="HX14" s="177"/>
      <c r="HY14" s="175"/>
      <c r="IA14" s="175"/>
      <c r="IB14" s="177"/>
      <c r="IC14" s="175"/>
      <c r="IE14" s="175"/>
      <c r="IF14" s="177"/>
      <c r="IG14" s="175"/>
      <c r="II14" s="175"/>
      <c r="IJ14" s="177"/>
      <c r="IK14" s="175"/>
      <c r="IM14" s="175"/>
      <c r="IN14" s="177"/>
      <c r="IO14" s="175"/>
      <c r="IQ14" s="175"/>
      <c r="IR14" s="177"/>
      <c r="IS14" s="175"/>
      <c r="IU14" s="175"/>
      <c r="IV14" s="177"/>
      <c r="IW14" s="175"/>
      <c r="IY14" s="175"/>
      <c r="IZ14" s="177"/>
      <c r="JA14" s="175"/>
      <c r="JC14" s="175"/>
      <c r="JD14" s="177"/>
      <c r="JE14" s="175"/>
      <c r="JG14" s="175"/>
      <c r="JH14" s="177"/>
      <c r="JI14" s="175"/>
      <c r="JK14" s="175"/>
      <c r="JL14" s="177"/>
      <c r="JM14" s="175"/>
      <c r="JO14" s="175"/>
      <c r="JP14" s="177"/>
      <c r="JQ14" s="175"/>
      <c r="JS14" s="175"/>
      <c r="JT14" s="177"/>
      <c r="JU14" s="175"/>
      <c r="JW14" s="175"/>
      <c r="JX14" s="177"/>
      <c r="JY14" s="175"/>
      <c r="KA14" s="175"/>
      <c r="KB14" s="177"/>
      <c r="KC14" s="175"/>
      <c r="KE14" s="175"/>
      <c r="KF14" s="177"/>
      <c r="KG14" s="175"/>
      <c r="KI14" s="175"/>
      <c r="KJ14" s="177"/>
      <c r="KK14" s="175"/>
      <c r="KM14" s="175"/>
      <c r="KN14" s="177"/>
      <c r="KO14" s="175"/>
      <c r="KQ14" s="175"/>
      <c r="KR14" s="177"/>
      <c r="KS14" s="175"/>
      <c r="KU14" s="175"/>
      <c r="KV14" s="177"/>
      <c r="KW14" s="175"/>
      <c r="KY14" s="175"/>
      <c r="KZ14" s="177"/>
      <c r="LA14" s="175"/>
      <c r="LC14" s="175"/>
      <c r="LD14" s="177"/>
      <c r="LE14" s="175"/>
      <c r="LG14" s="175"/>
      <c r="LH14" s="177"/>
      <c r="LI14" s="175"/>
      <c r="LK14" s="175"/>
      <c r="LL14" s="177"/>
      <c r="LM14" s="175"/>
      <c r="LO14" s="175"/>
      <c r="LP14" s="177"/>
      <c r="LQ14" s="175"/>
      <c r="LS14" s="175"/>
      <c r="LT14" s="177"/>
      <c r="LU14" s="175"/>
      <c r="LW14" s="175"/>
      <c r="LX14" s="177"/>
      <c r="LY14" s="175"/>
      <c r="MA14" s="175"/>
      <c r="MB14" s="177"/>
      <c r="MC14" s="175"/>
      <c r="ME14" s="175"/>
      <c r="MF14" s="177"/>
      <c r="MG14" s="175"/>
      <c r="MI14" s="175"/>
      <c r="MJ14" s="177"/>
      <c r="MK14" s="175"/>
      <c r="MM14" s="175"/>
      <c r="MN14" s="177"/>
      <c r="MO14" s="175"/>
      <c r="MQ14" s="175"/>
      <c r="MR14" s="177"/>
      <c r="MS14" s="175"/>
      <c r="MU14" s="175"/>
      <c r="MV14" s="177"/>
      <c r="MW14" s="175"/>
      <c r="MY14" s="175"/>
      <c r="MZ14" s="177"/>
      <c r="NA14" s="175"/>
      <c r="NC14" s="175"/>
      <c r="ND14" s="177"/>
      <c r="NE14" s="175"/>
      <c r="NG14" s="175"/>
      <c r="NH14" s="177"/>
      <c r="NI14" s="175"/>
      <c r="NK14" s="175"/>
      <c r="NL14" s="177"/>
      <c r="NM14" s="175"/>
      <c r="NO14" s="175"/>
      <c r="NP14" s="177"/>
      <c r="NQ14" s="175"/>
      <c r="NS14" s="175"/>
      <c r="NT14" s="177"/>
      <c r="NU14" s="175"/>
      <c r="NW14" s="175"/>
      <c r="NX14" s="177"/>
      <c r="NY14" s="175"/>
      <c r="OA14" s="175"/>
      <c r="OB14" s="177"/>
      <c r="OC14" s="175"/>
      <c r="OE14" s="175"/>
      <c r="OF14" s="177"/>
      <c r="OG14" s="175"/>
      <c r="OI14" s="175"/>
      <c r="OJ14" s="177"/>
      <c r="OK14" s="175"/>
      <c r="OM14" s="175"/>
      <c r="ON14" s="177"/>
      <c r="OO14" s="175"/>
      <c r="OQ14" s="175"/>
      <c r="OR14" s="177"/>
      <c r="OS14" s="175"/>
      <c r="OU14" s="175"/>
      <c r="OV14" s="177"/>
      <c r="OW14" s="175"/>
      <c r="OY14" s="175"/>
      <c r="OZ14" s="177"/>
      <c r="PA14" s="175"/>
      <c r="PC14" s="175"/>
      <c r="PD14" s="177"/>
      <c r="PE14" s="175"/>
      <c r="PG14" s="175"/>
      <c r="PH14" s="177"/>
      <c r="PI14" s="175"/>
      <c r="PK14" s="175"/>
      <c r="PL14" s="177"/>
      <c r="PM14" s="175"/>
      <c r="PO14" s="175"/>
      <c r="PP14" s="177"/>
      <c r="PQ14" s="175"/>
      <c r="PS14" s="175"/>
      <c r="PT14" s="177"/>
      <c r="PU14" s="175"/>
      <c r="PW14" s="175"/>
      <c r="PX14" s="177"/>
      <c r="PY14" s="175"/>
      <c r="QA14" s="175"/>
      <c r="QB14" s="177"/>
      <c r="QC14" s="175"/>
      <c r="QE14" s="175"/>
      <c r="QF14" s="177"/>
      <c r="QG14" s="175"/>
      <c r="QI14" s="175"/>
      <c r="QJ14" s="177"/>
      <c r="QK14" s="175"/>
      <c r="QM14" s="175"/>
      <c r="QN14" s="177"/>
      <c r="QO14" s="175"/>
      <c r="QQ14" s="175"/>
      <c r="QR14" s="177"/>
      <c r="QS14" s="175"/>
      <c r="QU14" s="175"/>
      <c r="QV14" s="177"/>
      <c r="QW14" s="175"/>
      <c r="QY14" s="175"/>
      <c r="QZ14" s="177"/>
      <c r="RA14" s="175"/>
      <c r="RC14" s="175"/>
      <c r="RD14" s="177"/>
      <c r="RE14" s="175"/>
      <c r="RG14" s="175"/>
      <c r="RH14" s="177"/>
      <c r="RI14" s="175"/>
      <c r="RK14" s="175"/>
      <c r="RL14" s="177"/>
      <c r="RM14" s="175"/>
      <c r="RO14" s="175"/>
      <c r="RP14" s="177"/>
      <c r="RQ14" s="175"/>
      <c r="RS14" s="175"/>
      <c r="RT14" s="177"/>
      <c r="RU14" s="175"/>
      <c r="RW14" s="175"/>
      <c r="RX14" s="177"/>
      <c r="RY14" s="175"/>
      <c r="SA14" s="175"/>
      <c r="SB14" s="177"/>
      <c r="SC14" s="175"/>
      <c r="SE14" s="175"/>
      <c r="SF14" s="177"/>
      <c r="SG14" s="175"/>
      <c r="SI14" s="175"/>
      <c r="SJ14" s="177"/>
      <c r="SK14" s="175"/>
      <c r="SM14" s="175"/>
      <c r="SN14" s="177"/>
      <c r="SO14" s="175"/>
      <c r="SQ14" s="175"/>
      <c r="SR14" s="177"/>
      <c r="SS14" s="175"/>
      <c r="SU14" s="175"/>
      <c r="SV14" s="177"/>
      <c r="SW14" s="175"/>
      <c r="SY14" s="175"/>
      <c r="SZ14" s="177"/>
      <c r="TA14" s="175"/>
      <c r="TC14" s="175"/>
      <c r="TD14" s="177"/>
      <c r="TE14" s="175"/>
      <c r="TG14" s="175"/>
      <c r="TH14" s="177"/>
      <c r="TI14" s="175"/>
      <c r="TK14" s="175"/>
      <c r="TL14" s="177"/>
      <c r="TM14" s="175"/>
      <c r="TO14" s="175"/>
      <c r="TP14" s="177"/>
      <c r="TQ14" s="175"/>
      <c r="TS14" s="175"/>
      <c r="TT14" s="177"/>
      <c r="TU14" s="175"/>
      <c r="TW14" s="175"/>
      <c r="TX14" s="177"/>
      <c r="TY14" s="175"/>
      <c r="UA14" s="175"/>
      <c r="UB14" s="177"/>
      <c r="UC14" s="175"/>
      <c r="UE14" s="175"/>
      <c r="UF14" s="177"/>
      <c r="UG14" s="175"/>
      <c r="UI14" s="175"/>
      <c r="UJ14" s="177"/>
      <c r="UK14" s="175"/>
      <c r="UM14" s="175"/>
      <c r="UN14" s="177"/>
      <c r="UO14" s="175"/>
      <c r="UQ14" s="175"/>
      <c r="UR14" s="177"/>
      <c r="US14" s="175"/>
      <c r="UU14" s="175"/>
      <c r="UV14" s="177"/>
      <c r="UW14" s="175"/>
      <c r="UY14" s="175"/>
      <c r="UZ14" s="177"/>
      <c r="VA14" s="175"/>
      <c r="VC14" s="175"/>
      <c r="VD14" s="177"/>
      <c r="VE14" s="175"/>
      <c r="VG14" s="175"/>
      <c r="VH14" s="177"/>
      <c r="VI14" s="175"/>
      <c r="VK14" s="175"/>
      <c r="VL14" s="177"/>
      <c r="VM14" s="175"/>
      <c r="VO14" s="175"/>
      <c r="VP14" s="177"/>
      <c r="VQ14" s="175"/>
      <c r="VS14" s="175"/>
      <c r="VT14" s="177"/>
      <c r="VU14" s="175"/>
      <c r="VW14" s="175"/>
      <c r="VX14" s="177"/>
      <c r="VY14" s="175"/>
      <c r="WA14" s="175"/>
      <c r="WB14" s="177"/>
      <c r="WC14" s="175"/>
      <c r="WE14" s="175"/>
      <c r="WF14" s="177"/>
      <c r="WG14" s="175"/>
      <c r="WI14" s="175"/>
      <c r="WJ14" s="177"/>
      <c r="WK14" s="175"/>
      <c r="WM14" s="175"/>
      <c r="WN14" s="177"/>
      <c r="WO14" s="175"/>
      <c r="WQ14" s="175"/>
      <c r="WR14" s="177"/>
      <c r="WS14" s="175"/>
      <c r="WU14" s="175"/>
      <c r="WV14" s="177"/>
      <c r="WW14" s="175"/>
      <c r="WY14" s="175"/>
      <c r="WZ14" s="177"/>
      <c r="XA14" s="175"/>
      <c r="XC14" s="175"/>
      <c r="XD14" s="177"/>
      <c r="XE14" s="175"/>
      <c r="XG14" s="175"/>
      <c r="XH14" s="177"/>
      <c r="XI14" s="175"/>
      <c r="XK14" s="175"/>
      <c r="XL14" s="177"/>
      <c r="XM14" s="175"/>
      <c r="XO14" s="175"/>
      <c r="XP14" s="177"/>
      <c r="XQ14" s="175"/>
      <c r="XS14" s="175"/>
      <c r="XT14" s="177"/>
      <c r="XU14" s="175"/>
      <c r="XW14" s="175"/>
      <c r="XX14" s="177"/>
      <c r="XY14" s="175"/>
      <c r="YA14" s="175"/>
      <c r="YB14" s="177"/>
      <c r="YC14" s="175"/>
      <c r="YE14" s="175"/>
      <c r="YF14" s="177"/>
      <c r="YG14" s="175"/>
      <c r="YI14" s="175"/>
      <c r="YJ14" s="177"/>
      <c r="YK14" s="175"/>
      <c r="YM14" s="175"/>
      <c r="YN14" s="177"/>
      <c r="YO14" s="175"/>
      <c r="YQ14" s="175"/>
      <c r="YR14" s="177"/>
      <c r="YS14" s="175"/>
      <c r="YU14" s="175"/>
      <c r="YV14" s="177"/>
      <c r="YW14" s="175"/>
      <c r="YY14" s="175"/>
      <c r="YZ14" s="177"/>
      <c r="ZA14" s="175"/>
      <c r="ZC14" s="175"/>
      <c r="ZD14" s="177"/>
      <c r="ZE14" s="175"/>
      <c r="ZG14" s="175"/>
      <c r="ZH14" s="177"/>
      <c r="ZI14" s="175"/>
      <c r="ZK14" s="175"/>
      <c r="ZL14" s="177"/>
      <c r="ZM14" s="175"/>
      <c r="ZO14" s="175"/>
      <c r="ZP14" s="177"/>
      <c r="ZQ14" s="175"/>
      <c r="ZS14" s="175"/>
      <c r="ZT14" s="177"/>
      <c r="ZU14" s="175"/>
      <c r="ZW14" s="175"/>
      <c r="ZX14" s="177"/>
      <c r="ZY14" s="175"/>
      <c r="AAA14" s="175"/>
      <c r="AAB14" s="177"/>
      <c r="AAC14" s="175"/>
      <c r="AAE14" s="175"/>
      <c r="AAF14" s="177"/>
      <c r="AAG14" s="175"/>
      <c r="AAI14" s="175"/>
      <c r="AAJ14" s="177"/>
      <c r="AAK14" s="175"/>
      <c r="AAM14" s="175"/>
      <c r="AAN14" s="177"/>
      <c r="AAO14" s="175"/>
      <c r="AAQ14" s="175"/>
      <c r="AAR14" s="177"/>
      <c r="AAS14" s="175"/>
      <c r="AAU14" s="175"/>
      <c r="AAV14" s="177"/>
      <c r="AAW14" s="175"/>
      <c r="AAY14" s="175"/>
      <c r="AAZ14" s="177"/>
      <c r="ABA14" s="175"/>
      <c r="ABC14" s="175"/>
      <c r="ABD14" s="177"/>
      <c r="ABE14" s="175"/>
      <c r="ABG14" s="175"/>
      <c r="ABH14" s="177"/>
      <c r="ABI14" s="175"/>
      <c r="ABK14" s="175"/>
      <c r="ABL14" s="177"/>
      <c r="ABM14" s="175"/>
      <c r="ABO14" s="175"/>
      <c r="ABP14" s="177"/>
      <c r="ABQ14" s="175"/>
      <c r="ABS14" s="175"/>
      <c r="ABT14" s="177"/>
      <c r="ABU14" s="175"/>
      <c r="ABW14" s="175"/>
      <c r="ABX14" s="177"/>
      <c r="ABY14" s="175"/>
      <c r="ACA14" s="175"/>
      <c r="ACB14" s="177"/>
      <c r="ACC14" s="175"/>
      <c r="ACE14" s="175"/>
      <c r="ACF14" s="177"/>
      <c r="ACG14" s="175"/>
      <c r="ACI14" s="175"/>
      <c r="ACJ14" s="177"/>
      <c r="ACK14" s="175"/>
      <c r="ACM14" s="175"/>
      <c r="ACN14" s="177"/>
      <c r="ACO14" s="175"/>
      <c r="ACQ14" s="175"/>
      <c r="ACR14" s="177"/>
      <c r="ACS14" s="175"/>
      <c r="ACU14" s="175"/>
      <c r="ACV14" s="177"/>
      <c r="ACW14" s="175"/>
      <c r="ACY14" s="175"/>
      <c r="ACZ14" s="177"/>
      <c r="ADA14" s="175"/>
      <c r="ADC14" s="175"/>
      <c r="ADD14" s="177"/>
      <c r="ADE14" s="175"/>
      <c r="ADG14" s="175"/>
      <c r="ADH14" s="177"/>
      <c r="ADI14" s="175"/>
      <c r="ADK14" s="175"/>
      <c r="ADL14" s="177"/>
      <c r="ADM14" s="175"/>
      <c r="ADO14" s="175"/>
      <c r="ADP14" s="177"/>
      <c r="ADQ14" s="175"/>
      <c r="ADS14" s="175"/>
      <c r="ADT14" s="177"/>
      <c r="ADU14" s="175"/>
      <c r="ADW14" s="175"/>
      <c r="ADX14" s="177"/>
      <c r="ADY14" s="175"/>
      <c r="AEA14" s="175"/>
      <c r="AEB14" s="177"/>
      <c r="AEC14" s="175"/>
      <c r="AEE14" s="175"/>
      <c r="AEF14" s="177"/>
      <c r="AEG14" s="175"/>
      <c r="AEI14" s="175"/>
      <c r="AEJ14" s="177"/>
      <c r="AEK14" s="175"/>
      <c r="AEM14" s="175"/>
      <c r="AEN14" s="177"/>
      <c r="AEO14" s="175"/>
      <c r="AEQ14" s="175"/>
      <c r="AER14" s="177"/>
      <c r="AES14" s="175"/>
      <c r="AEU14" s="175"/>
      <c r="AEV14" s="177"/>
      <c r="AEW14" s="175"/>
      <c r="AEY14" s="175"/>
      <c r="AEZ14" s="177"/>
      <c r="AFA14" s="175"/>
      <c r="AFC14" s="175"/>
      <c r="AFD14" s="177"/>
      <c r="AFE14" s="175"/>
      <c r="AFG14" s="175"/>
      <c r="AFH14" s="177"/>
      <c r="AFI14" s="175"/>
      <c r="AFK14" s="175"/>
      <c r="AFL14" s="177"/>
      <c r="AFM14" s="175"/>
      <c r="AFO14" s="175"/>
      <c r="AFP14" s="177"/>
      <c r="AFQ14" s="175"/>
      <c r="AFS14" s="175"/>
      <c r="AFT14" s="177"/>
      <c r="AFU14" s="175"/>
      <c r="AFW14" s="175"/>
      <c r="AFX14" s="177"/>
      <c r="AFY14" s="175"/>
      <c r="AGA14" s="175"/>
      <c r="AGB14" s="177"/>
      <c r="AGC14" s="175"/>
      <c r="AGE14" s="175"/>
      <c r="AGF14" s="177"/>
      <c r="AGG14" s="175"/>
      <c r="AGI14" s="175"/>
      <c r="AGJ14" s="177"/>
      <c r="AGK14" s="175"/>
      <c r="AGM14" s="175"/>
      <c r="AGN14" s="177"/>
      <c r="AGO14" s="175"/>
      <c r="AGQ14" s="175"/>
      <c r="AGR14" s="177"/>
      <c r="AGS14" s="175"/>
      <c r="AGU14" s="175"/>
      <c r="AGV14" s="177"/>
      <c r="AGW14" s="175"/>
      <c r="AGY14" s="175"/>
      <c r="AGZ14" s="177"/>
      <c r="AHA14" s="175"/>
      <c r="AHC14" s="175"/>
      <c r="AHD14" s="177"/>
      <c r="AHE14" s="175"/>
      <c r="AHG14" s="175"/>
      <c r="AHH14" s="177"/>
      <c r="AHI14" s="175"/>
      <c r="AHK14" s="175"/>
      <c r="AHL14" s="177"/>
      <c r="AHM14" s="175"/>
      <c r="AHO14" s="175"/>
      <c r="AHP14" s="177"/>
      <c r="AHQ14" s="175"/>
      <c r="AHS14" s="175"/>
      <c r="AHT14" s="177"/>
      <c r="AHU14" s="175"/>
      <c r="AHW14" s="175"/>
      <c r="AHX14" s="177"/>
      <c r="AHY14" s="175"/>
      <c r="AIA14" s="175"/>
      <c r="AIB14" s="177"/>
      <c r="AIC14" s="175"/>
      <c r="AIE14" s="175"/>
      <c r="AIF14" s="177"/>
      <c r="AIG14" s="175"/>
      <c r="AII14" s="175"/>
      <c r="AIJ14" s="177"/>
      <c r="AIK14" s="175"/>
      <c r="AIM14" s="175"/>
      <c r="AIN14" s="177"/>
      <c r="AIO14" s="175"/>
      <c r="AIQ14" s="175"/>
      <c r="AIR14" s="177"/>
      <c r="AIS14" s="175"/>
      <c r="AIU14" s="175"/>
      <c r="AIV14" s="177"/>
      <c r="AIW14" s="175"/>
      <c r="AIY14" s="175"/>
      <c r="AIZ14" s="177"/>
      <c r="AJA14" s="175"/>
      <c r="AJC14" s="175"/>
      <c r="AJD14" s="177"/>
      <c r="AJE14" s="175"/>
      <c r="AJG14" s="175"/>
      <c r="AJH14" s="177"/>
      <c r="AJI14" s="175"/>
      <c r="AJK14" s="175"/>
      <c r="AJL14" s="177"/>
      <c r="AJM14" s="175"/>
      <c r="AJO14" s="175"/>
      <c r="AJP14" s="177"/>
      <c r="AJQ14" s="175"/>
      <c r="AJS14" s="175"/>
      <c r="AJT14" s="177"/>
      <c r="AJU14" s="175"/>
      <c r="AJW14" s="175"/>
      <c r="AJX14" s="177"/>
      <c r="AJY14" s="175"/>
      <c r="AKA14" s="175"/>
      <c r="AKB14" s="177"/>
      <c r="AKC14" s="175"/>
      <c r="AKE14" s="175"/>
      <c r="AKF14" s="177"/>
      <c r="AKG14" s="175"/>
      <c r="AKI14" s="175"/>
      <c r="AKJ14" s="177"/>
      <c r="AKK14" s="175"/>
      <c r="AKM14" s="175"/>
      <c r="AKN14" s="177"/>
      <c r="AKO14" s="175"/>
      <c r="AKQ14" s="175"/>
      <c r="AKR14" s="177"/>
      <c r="AKS14" s="175"/>
      <c r="AKU14" s="175"/>
      <c r="AKV14" s="177"/>
      <c r="AKW14" s="175"/>
      <c r="AKY14" s="175"/>
      <c r="AKZ14" s="177"/>
      <c r="ALA14" s="175"/>
      <c r="ALC14" s="175"/>
      <c r="ALD14" s="177"/>
      <c r="ALE14" s="175"/>
      <c r="ALG14" s="175"/>
      <c r="ALH14" s="177"/>
      <c r="ALI14" s="175"/>
      <c r="ALK14" s="175"/>
      <c r="ALL14" s="177"/>
      <c r="ALM14" s="175"/>
      <c r="ALO14" s="175"/>
      <c r="ALP14" s="177"/>
      <c r="ALQ14" s="175"/>
      <c r="ALS14" s="175"/>
      <c r="ALT14" s="177"/>
      <c r="ALU14" s="175"/>
      <c r="ALW14" s="175"/>
      <c r="ALX14" s="177"/>
      <c r="ALY14" s="175"/>
      <c r="AMA14" s="175"/>
      <c r="AMB14" s="177"/>
      <c r="AMC14" s="175"/>
      <c r="AME14" s="175"/>
      <c r="AMF14" s="177"/>
      <c r="AMG14" s="175"/>
      <c r="AMI14" s="175"/>
      <c r="AMJ14" s="177"/>
      <c r="AMK14" s="175"/>
      <c r="AMM14" s="175"/>
      <c r="AMN14" s="177"/>
      <c r="AMO14" s="175"/>
      <c r="AMQ14" s="175"/>
      <c r="AMR14" s="177"/>
      <c r="AMS14" s="175"/>
      <c r="AMU14" s="175"/>
      <c r="AMV14" s="177"/>
      <c r="AMW14" s="175"/>
      <c r="AMY14" s="175"/>
      <c r="AMZ14" s="177"/>
      <c r="ANA14" s="175"/>
      <c r="ANC14" s="175"/>
      <c r="AND14" s="177"/>
      <c r="ANE14" s="175"/>
      <c r="ANG14" s="175"/>
      <c r="ANH14" s="177"/>
      <c r="ANI14" s="175"/>
      <c r="ANK14" s="175"/>
      <c r="ANL14" s="177"/>
      <c r="ANM14" s="175"/>
      <c r="ANO14" s="175"/>
      <c r="ANP14" s="177"/>
      <c r="ANQ14" s="175"/>
      <c r="ANS14" s="175"/>
      <c r="ANT14" s="177"/>
      <c r="ANU14" s="175"/>
      <c r="ANW14" s="175"/>
      <c r="ANX14" s="177"/>
      <c r="ANY14" s="175"/>
      <c r="AOA14" s="175"/>
      <c r="AOB14" s="177"/>
      <c r="AOC14" s="175"/>
      <c r="AOE14" s="175"/>
      <c r="AOF14" s="177"/>
      <c r="AOG14" s="175"/>
      <c r="AOI14" s="175"/>
      <c r="AOJ14" s="177"/>
      <c r="AOK14" s="175"/>
      <c r="AOM14" s="175"/>
      <c r="AON14" s="177"/>
      <c r="AOO14" s="175"/>
      <c r="AOQ14" s="175"/>
      <c r="AOR14" s="177"/>
      <c r="AOS14" s="175"/>
      <c r="AOU14" s="175"/>
      <c r="AOV14" s="177"/>
      <c r="AOW14" s="175"/>
      <c r="AOY14" s="175"/>
      <c r="AOZ14" s="177"/>
      <c r="APA14" s="175"/>
      <c r="APC14" s="175"/>
      <c r="APD14" s="177"/>
      <c r="APE14" s="175"/>
      <c r="APG14" s="175"/>
      <c r="APH14" s="177"/>
      <c r="API14" s="175"/>
      <c r="APK14" s="175"/>
      <c r="APL14" s="177"/>
      <c r="APM14" s="175"/>
      <c r="APO14" s="175"/>
      <c r="APP14" s="177"/>
      <c r="APQ14" s="175"/>
      <c r="APS14" s="175"/>
      <c r="APT14" s="177"/>
      <c r="APU14" s="175"/>
      <c r="APW14" s="175"/>
      <c r="APX14" s="177"/>
      <c r="APY14" s="175"/>
      <c r="AQA14" s="175"/>
      <c r="AQB14" s="177"/>
      <c r="AQC14" s="175"/>
      <c r="AQE14" s="175"/>
      <c r="AQF14" s="177"/>
      <c r="AQG14" s="175"/>
      <c r="AQI14" s="175"/>
      <c r="AQJ14" s="177"/>
      <c r="AQK14" s="175"/>
      <c r="AQM14" s="175"/>
      <c r="AQN14" s="177"/>
      <c r="AQO14" s="175"/>
      <c r="AQQ14" s="175"/>
      <c r="AQR14" s="177"/>
      <c r="AQS14" s="175"/>
      <c r="AQU14" s="175"/>
      <c r="AQV14" s="177"/>
      <c r="AQW14" s="175"/>
      <c r="AQY14" s="175"/>
      <c r="AQZ14" s="177"/>
      <c r="ARA14" s="175"/>
      <c r="ARC14" s="175"/>
      <c r="ARD14" s="177"/>
      <c r="ARE14" s="175"/>
      <c r="ARG14" s="175"/>
      <c r="ARH14" s="177"/>
      <c r="ARI14" s="175"/>
      <c r="ARK14" s="175"/>
      <c r="ARL14" s="177"/>
      <c r="ARM14" s="175"/>
      <c r="ARO14" s="175"/>
      <c r="ARP14" s="177"/>
      <c r="ARQ14" s="175"/>
      <c r="ARS14" s="175"/>
      <c r="ART14" s="177"/>
      <c r="ARU14" s="175"/>
      <c r="ARW14" s="175"/>
      <c r="ARX14" s="177"/>
      <c r="ARY14" s="175"/>
      <c r="ASA14" s="175"/>
      <c r="ASB14" s="177"/>
      <c r="ASC14" s="175"/>
      <c r="ASE14" s="175"/>
      <c r="ASF14" s="177"/>
      <c r="ASG14" s="175"/>
      <c r="ASI14" s="175"/>
      <c r="ASJ14" s="177"/>
      <c r="ASK14" s="175"/>
      <c r="ASM14" s="175"/>
      <c r="ASN14" s="177"/>
      <c r="ASO14" s="175"/>
      <c r="ASQ14" s="175"/>
      <c r="ASR14" s="177"/>
      <c r="ASS14" s="175"/>
      <c r="ASU14" s="175"/>
      <c r="ASV14" s="177"/>
      <c r="ASW14" s="175"/>
      <c r="ASY14" s="175"/>
      <c r="ASZ14" s="177"/>
      <c r="ATA14" s="175"/>
      <c r="ATC14" s="175"/>
      <c r="ATD14" s="177"/>
      <c r="ATE14" s="175"/>
      <c r="ATG14" s="175"/>
      <c r="ATH14" s="177"/>
      <c r="ATI14" s="175"/>
      <c r="ATK14" s="175"/>
      <c r="ATL14" s="177"/>
      <c r="ATM14" s="175"/>
      <c r="ATO14" s="175"/>
      <c r="ATP14" s="177"/>
      <c r="ATQ14" s="175"/>
      <c r="ATS14" s="175"/>
      <c r="ATT14" s="177"/>
      <c r="ATU14" s="175"/>
      <c r="ATW14" s="175"/>
      <c r="ATX14" s="177"/>
      <c r="ATY14" s="175"/>
      <c r="AUA14" s="175"/>
      <c r="AUB14" s="177"/>
      <c r="AUC14" s="175"/>
      <c r="AUE14" s="175"/>
      <c r="AUF14" s="177"/>
      <c r="AUG14" s="175"/>
      <c r="AUI14" s="175"/>
      <c r="AUJ14" s="177"/>
      <c r="AUK14" s="175"/>
      <c r="AUM14" s="175"/>
      <c r="AUN14" s="177"/>
      <c r="AUO14" s="175"/>
      <c r="AUQ14" s="175"/>
      <c r="AUR14" s="177"/>
      <c r="AUS14" s="175"/>
      <c r="AUU14" s="175"/>
      <c r="AUV14" s="177"/>
      <c r="AUW14" s="175"/>
      <c r="AUY14" s="175"/>
      <c r="AUZ14" s="177"/>
      <c r="AVA14" s="175"/>
      <c r="AVC14" s="175"/>
      <c r="AVD14" s="177"/>
      <c r="AVE14" s="175"/>
      <c r="AVG14" s="175"/>
      <c r="AVH14" s="177"/>
      <c r="AVI14" s="175"/>
      <c r="AVK14" s="175"/>
      <c r="AVL14" s="177"/>
      <c r="AVM14" s="175"/>
      <c r="AVO14" s="175"/>
      <c r="AVP14" s="177"/>
      <c r="AVQ14" s="175"/>
      <c r="AVS14" s="175"/>
      <c r="AVT14" s="177"/>
      <c r="AVU14" s="175"/>
      <c r="AVW14" s="175"/>
      <c r="AVX14" s="177"/>
      <c r="AVY14" s="175"/>
      <c r="AWA14" s="175"/>
      <c r="AWB14" s="177"/>
      <c r="AWC14" s="175"/>
      <c r="AWE14" s="175"/>
      <c r="AWF14" s="177"/>
      <c r="AWG14" s="175"/>
      <c r="AWI14" s="175"/>
      <c r="AWJ14" s="177"/>
      <c r="AWK14" s="175"/>
      <c r="AWM14" s="175"/>
      <c r="AWN14" s="177"/>
      <c r="AWO14" s="175"/>
      <c r="AWQ14" s="175"/>
      <c r="AWR14" s="177"/>
      <c r="AWS14" s="175"/>
      <c r="AWU14" s="175"/>
      <c r="AWV14" s="177"/>
      <c r="AWW14" s="175"/>
      <c r="AWY14" s="175"/>
      <c r="AWZ14" s="177"/>
      <c r="AXA14" s="175"/>
      <c r="AXC14" s="175"/>
      <c r="AXD14" s="177"/>
      <c r="AXE14" s="175"/>
      <c r="AXG14" s="175"/>
      <c r="AXH14" s="177"/>
      <c r="AXI14" s="175"/>
      <c r="AXK14" s="175"/>
      <c r="AXL14" s="177"/>
      <c r="AXM14" s="175"/>
      <c r="AXO14" s="175"/>
      <c r="AXP14" s="177"/>
      <c r="AXQ14" s="175"/>
      <c r="AXS14" s="175"/>
      <c r="AXT14" s="177"/>
      <c r="AXU14" s="175"/>
      <c r="AXW14" s="175"/>
      <c r="AXX14" s="177"/>
      <c r="AXY14" s="175"/>
      <c r="AYA14" s="175"/>
      <c r="AYB14" s="177"/>
      <c r="AYC14" s="175"/>
      <c r="AYE14" s="175"/>
      <c r="AYF14" s="177"/>
      <c r="AYG14" s="175"/>
      <c r="AYI14" s="175"/>
      <c r="AYJ14" s="177"/>
      <c r="AYK14" s="175"/>
      <c r="AYM14" s="175"/>
      <c r="AYN14" s="177"/>
      <c r="AYO14" s="175"/>
      <c r="AYQ14" s="175"/>
      <c r="AYR14" s="177"/>
      <c r="AYS14" s="175"/>
      <c r="AYU14" s="175"/>
      <c r="AYV14" s="177"/>
      <c r="AYW14" s="175"/>
      <c r="AYY14" s="175"/>
      <c r="AYZ14" s="177"/>
      <c r="AZA14" s="175"/>
      <c r="AZC14" s="175"/>
      <c r="AZD14" s="177"/>
      <c r="AZE14" s="175"/>
      <c r="AZG14" s="175"/>
      <c r="AZH14" s="177"/>
      <c r="AZI14" s="175"/>
      <c r="AZK14" s="175"/>
      <c r="AZL14" s="177"/>
      <c r="AZM14" s="175"/>
      <c r="AZO14" s="175"/>
      <c r="AZP14" s="177"/>
      <c r="AZQ14" s="175"/>
      <c r="AZS14" s="175"/>
      <c r="AZT14" s="177"/>
      <c r="AZU14" s="175"/>
      <c r="AZW14" s="175"/>
      <c r="AZX14" s="177"/>
      <c r="AZY14" s="175"/>
      <c r="BAA14" s="175"/>
      <c r="BAB14" s="177"/>
      <c r="BAC14" s="175"/>
      <c r="BAE14" s="175"/>
      <c r="BAF14" s="177"/>
      <c r="BAG14" s="175"/>
      <c r="BAI14" s="175"/>
      <c r="BAJ14" s="177"/>
      <c r="BAK14" s="175"/>
      <c r="BAM14" s="175"/>
      <c r="BAN14" s="177"/>
      <c r="BAO14" s="175"/>
      <c r="BAQ14" s="175"/>
      <c r="BAR14" s="177"/>
      <c r="BAS14" s="175"/>
      <c r="BAU14" s="175"/>
      <c r="BAV14" s="177"/>
      <c r="BAW14" s="175"/>
      <c r="BAY14" s="175"/>
      <c r="BAZ14" s="177"/>
      <c r="BBA14" s="175"/>
      <c r="BBC14" s="175"/>
      <c r="BBD14" s="177"/>
      <c r="BBE14" s="175"/>
      <c r="BBG14" s="175"/>
      <c r="BBH14" s="177"/>
      <c r="BBI14" s="175"/>
      <c r="BBK14" s="175"/>
      <c r="BBL14" s="177"/>
      <c r="BBM14" s="175"/>
      <c r="BBO14" s="175"/>
      <c r="BBP14" s="177"/>
      <c r="BBQ14" s="175"/>
      <c r="BBS14" s="175"/>
      <c r="BBT14" s="177"/>
      <c r="BBU14" s="175"/>
      <c r="BBW14" s="175"/>
      <c r="BBX14" s="177"/>
      <c r="BBY14" s="175"/>
      <c r="BCA14" s="175"/>
      <c r="BCB14" s="177"/>
      <c r="BCC14" s="175"/>
      <c r="BCE14" s="175"/>
      <c r="BCF14" s="177"/>
      <c r="BCG14" s="175"/>
      <c r="BCI14" s="175"/>
      <c r="BCJ14" s="177"/>
      <c r="BCK14" s="175"/>
      <c r="BCM14" s="175"/>
      <c r="BCN14" s="177"/>
      <c r="BCO14" s="175"/>
      <c r="BCQ14" s="175"/>
      <c r="BCR14" s="177"/>
      <c r="BCS14" s="175"/>
      <c r="BCU14" s="175"/>
      <c r="BCV14" s="177"/>
      <c r="BCW14" s="175"/>
      <c r="BCY14" s="175"/>
      <c r="BCZ14" s="177"/>
      <c r="BDA14" s="175"/>
      <c r="BDC14" s="175"/>
      <c r="BDD14" s="177"/>
      <c r="BDE14" s="175"/>
      <c r="BDG14" s="175"/>
      <c r="BDH14" s="177"/>
      <c r="BDI14" s="175"/>
      <c r="BDK14" s="175"/>
      <c r="BDL14" s="177"/>
      <c r="BDM14" s="175"/>
      <c r="BDO14" s="175"/>
      <c r="BDP14" s="177"/>
      <c r="BDQ14" s="175"/>
      <c r="BDS14" s="175"/>
      <c r="BDT14" s="177"/>
      <c r="BDU14" s="175"/>
      <c r="BDW14" s="175"/>
      <c r="BDX14" s="177"/>
      <c r="BDY14" s="175"/>
      <c r="BEA14" s="175"/>
      <c r="BEB14" s="177"/>
      <c r="BEC14" s="175"/>
      <c r="BEE14" s="175"/>
      <c r="BEF14" s="177"/>
      <c r="BEG14" s="175"/>
      <c r="BEI14" s="175"/>
      <c r="BEJ14" s="177"/>
      <c r="BEK14" s="175"/>
      <c r="BEM14" s="175"/>
      <c r="BEN14" s="177"/>
      <c r="BEO14" s="175"/>
      <c r="BEQ14" s="175"/>
      <c r="BER14" s="177"/>
      <c r="BES14" s="175"/>
      <c r="BEU14" s="175"/>
      <c r="BEV14" s="177"/>
      <c r="BEW14" s="175"/>
      <c r="BEY14" s="175"/>
      <c r="BEZ14" s="177"/>
      <c r="BFA14" s="175"/>
      <c r="BFC14" s="175"/>
      <c r="BFD14" s="177"/>
      <c r="BFE14" s="175"/>
      <c r="BFG14" s="175"/>
      <c r="BFH14" s="177"/>
      <c r="BFI14" s="175"/>
      <c r="BFK14" s="175"/>
      <c r="BFL14" s="177"/>
      <c r="BFM14" s="175"/>
      <c r="BFO14" s="175"/>
      <c r="BFP14" s="177"/>
      <c r="BFQ14" s="175"/>
      <c r="BFS14" s="175"/>
      <c r="BFT14" s="177"/>
      <c r="BFU14" s="175"/>
      <c r="BFW14" s="175"/>
      <c r="BFX14" s="177"/>
      <c r="BFY14" s="175"/>
      <c r="BGA14" s="175"/>
      <c r="BGB14" s="177"/>
      <c r="BGC14" s="175"/>
      <c r="BGE14" s="175"/>
      <c r="BGF14" s="177"/>
      <c r="BGG14" s="175"/>
      <c r="BGI14" s="175"/>
      <c r="BGJ14" s="177"/>
      <c r="BGK14" s="175"/>
      <c r="BGM14" s="175"/>
      <c r="BGN14" s="177"/>
      <c r="BGO14" s="175"/>
      <c r="BGQ14" s="175"/>
      <c r="BGR14" s="177"/>
      <c r="BGS14" s="175"/>
      <c r="BGU14" s="175"/>
      <c r="BGV14" s="177"/>
      <c r="BGW14" s="175"/>
      <c r="BGY14" s="175"/>
      <c r="BGZ14" s="177"/>
      <c r="BHA14" s="175"/>
      <c r="BHC14" s="175"/>
      <c r="BHD14" s="177"/>
      <c r="BHE14" s="175"/>
      <c r="BHG14" s="175"/>
      <c r="BHH14" s="177"/>
      <c r="BHI14" s="175"/>
      <c r="BHK14" s="175"/>
      <c r="BHL14" s="177"/>
      <c r="BHM14" s="175"/>
      <c r="BHO14" s="175"/>
      <c r="BHP14" s="177"/>
      <c r="BHQ14" s="175"/>
      <c r="BHS14" s="175"/>
      <c r="BHT14" s="177"/>
      <c r="BHU14" s="175"/>
      <c r="BHW14" s="175"/>
      <c r="BHX14" s="177"/>
      <c r="BHY14" s="175"/>
      <c r="BIA14" s="175"/>
      <c r="BIB14" s="177"/>
      <c r="BIC14" s="175"/>
      <c r="BIE14" s="175"/>
      <c r="BIF14" s="177"/>
      <c r="BIG14" s="175"/>
      <c r="BII14" s="175"/>
      <c r="BIJ14" s="177"/>
      <c r="BIK14" s="175"/>
      <c r="BIM14" s="175"/>
      <c r="BIN14" s="177"/>
      <c r="BIO14" s="175"/>
      <c r="BIQ14" s="175"/>
      <c r="BIR14" s="177"/>
      <c r="BIS14" s="175"/>
      <c r="BIU14" s="175"/>
      <c r="BIV14" s="177"/>
      <c r="BIW14" s="175"/>
      <c r="BIY14" s="175"/>
      <c r="BIZ14" s="177"/>
      <c r="BJA14" s="175"/>
      <c r="BJC14" s="175"/>
      <c r="BJD14" s="177"/>
      <c r="BJE14" s="175"/>
      <c r="BJG14" s="175"/>
      <c r="BJH14" s="177"/>
      <c r="BJI14" s="175"/>
      <c r="BJK14" s="175"/>
      <c r="BJL14" s="177"/>
      <c r="BJM14" s="175"/>
      <c r="BJO14" s="175"/>
      <c r="BJP14" s="177"/>
      <c r="BJQ14" s="175"/>
      <c r="BJS14" s="175"/>
      <c r="BJT14" s="177"/>
      <c r="BJU14" s="175"/>
      <c r="BJW14" s="175"/>
      <c r="BJX14" s="177"/>
      <c r="BJY14" s="175"/>
      <c r="BKA14" s="175"/>
      <c r="BKB14" s="177"/>
      <c r="BKC14" s="175"/>
      <c r="BKE14" s="175"/>
      <c r="BKF14" s="177"/>
      <c r="BKG14" s="175"/>
      <c r="BKI14" s="175"/>
      <c r="BKJ14" s="177"/>
      <c r="BKK14" s="175"/>
      <c r="BKM14" s="175"/>
      <c r="BKN14" s="177"/>
      <c r="BKO14" s="175"/>
      <c r="BKQ14" s="175"/>
      <c r="BKR14" s="177"/>
      <c r="BKS14" s="175"/>
      <c r="BKU14" s="175"/>
      <c r="BKV14" s="177"/>
      <c r="BKW14" s="175"/>
      <c r="BKY14" s="175"/>
      <c r="BKZ14" s="177"/>
      <c r="BLA14" s="175"/>
      <c r="BLC14" s="175"/>
      <c r="BLD14" s="177"/>
      <c r="BLE14" s="175"/>
      <c r="BLG14" s="175"/>
      <c r="BLH14" s="177"/>
      <c r="BLI14" s="175"/>
      <c r="BLK14" s="175"/>
      <c r="BLL14" s="177"/>
      <c r="BLM14" s="175"/>
      <c r="BLO14" s="175"/>
      <c r="BLP14" s="177"/>
      <c r="BLQ14" s="175"/>
      <c r="BLS14" s="175"/>
      <c r="BLT14" s="177"/>
      <c r="BLU14" s="175"/>
      <c r="BLW14" s="175"/>
      <c r="BLX14" s="177"/>
      <c r="BLY14" s="175"/>
      <c r="BMA14" s="175"/>
      <c r="BMB14" s="177"/>
      <c r="BMC14" s="175"/>
      <c r="BME14" s="175"/>
      <c r="BMF14" s="177"/>
      <c r="BMG14" s="175"/>
      <c r="BMI14" s="175"/>
      <c r="BMJ14" s="177"/>
      <c r="BMK14" s="175"/>
      <c r="BMM14" s="175"/>
      <c r="BMN14" s="177"/>
      <c r="BMO14" s="175"/>
      <c r="BMQ14" s="175"/>
      <c r="BMR14" s="177"/>
      <c r="BMS14" s="175"/>
      <c r="BMU14" s="175"/>
      <c r="BMV14" s="177"/>
      <c r="BMW14" s="175"/>
      <c r="BMY14" s="175"/>
      <c r="BMZ14" s="177"/>
      <c r="BNA14" s="175"/>
      <c r="BNC14" s="175"/>
      <c r="BND14" s="177"/>
      <c r="BNE14" s="175"/>
      <c r="BNG14" s="175"/>
      <c r="BNH14" s="177"/>
      <c r="BNI14" s="175"/>
      <c r="BNK14" s="175"/>
      <c r="BNL14" s="177"/>
      <c r="BNM14" s="175"/>
      <c r="BNO14" s="175"/>
      <c r="BNP14" s="177"/>
      <c r="BNQ14" s="175"/>
      <c r="BNS14" s="175"/>
      <c r="BNT14" s="177"/>
      <c r="BNU14" s="175"/>
      <c r="BNW14" s="175"/>
      <c r="BNX14" s="177"/>
      <c r="BNY14" s="175"/>
      <c r="BOA14" s="175"/>
      <c r="BOB14" s="177"/>
      <c r="BOC14" s="175"/>
      <c r="BOE14" s="175"/>
      <c r="BOF14" s="177"/>
      <c r="BOG14" s="175"/>
      <c r="BOI14" s="175"/>
      <c r="BOJ14" s="177"/>
      <c r="BOK14" s="175"/>
      <c r="BOM14" s="175"/>
      <c r="BON14" s="177"/>
      <c r="BOO14" s="175"/>
      <c r="BOQ14" s="175"/>
      <c r="BOR14" s="177"/>
      <c r="BOS14" s="175"/>
      <c r="BOU14" s="175"/>
      <c r="BOV14" s="177"/>
      <c r="BOW14" s="175"/>
      <c r="BOY14" s="175"/>
      <c r="BOZ14" s="177"/>
      <c r="BPA14" s="175"/>
      <c r="BPC14" s="175"/>
      <c r="BPD14" s="177"/>
      <c r="BPE14" s="175"/>
      <c r="BPG14" s="175"/>
      <c r="BPH14" s="177"/>
      <c r="BPI14" s="175"/>
      <c r="BPK14" s="175"/>
      <c r="BPL14" s="177"/>
      <c r="BPM14" s="175"/>
      <c r="BPO14" s="175"/>
      <c r="BPP14" s="177"/>
      <c r="BPQ14" s="175"/>
      <c r="BPS14" s="175"/>
      <c r="BPT14" s="177"/>
      <c r="BPU14" s="175"/>
      <c r="BPW14" s="175"/>
      <c r="BPX14" s="177"/>
      <c r="BPY14" s="175"/>
      <c r="BQA14" s="175"/>
      <c r="BQB14" s="177"/>
      <c r="BQC14" s="175"/>
      <c r="BQE14" s="175"/>
      <c r="BQF14" s="177"/>
      <c r="BQG14" s="175"/>
      <c r="BQI14" s="175"/>
      <c r="BQJ14" s="177"/>
      <c r="BQK14" s="175"/>
      <c r="BQM14" s="175"/>
      <c r="BQN14" s="177"/>
      <c r="BQO14" s="175"/>
      <c r="BQQ14" s="175"/>
      <c r="BQR14" s="177"/>
      <c r="BQS14" s="175"/>
      <c r="BQU14" s="175"/>
      <c r="BQV14" s="177"/>
      <c r="BQW14" s="175"/>
      <c r="BQY14" s="175"/>
      <c r="BQZ14" s="177"/>
      <c r="BRA14" s="175"/>
      <c r="BRC14" s="175"/>
      <c r="BRD14" s="177"/>
      <c r="BRE14" s="175"/>
      <c r="BRG14" s="175"/>
      <c r="BRH14" s="177"/>
      <c r="BRI14" s="175"/>
      <c r="BRK14" s="175"/>
      <c r="BRL14" s="177"/>
      <c r="BRM14" s="175"/>
      <c r="BRO14" s="175"/>
      <c r="BRP14" s="177"/>
      <c r="BRQ14" s="175"/>
      <c r="BRS14" s="175"/>
      <c r="BRT14" s="177"/>
      <c r="BRU14" s="175"/>
      <c r="BRW14" s="175"/>
      <c r="BRX14" s="177"/>
      <c r="BRY14" s="175"/>
      <c r="BSA14" s="175"/>
      <c r="BSB14" s="177"/>
      <c r="BSC14" s="175"/>
      <c r="BSE14" s="175"/>
      <c r="BSF14" s="177"/>
      <c r="BSG14" s="175"/>
      <c r="BSI14" s="175"/>
      <c r="BSJ14" s="177"/>
      <c r="BSK14" s="175"/>
      <c r="BSM14" s="175"/>
      <c r="BSN14" s="177"/>
      <c r="BSO14" s="175"/>
      <c r="BSQ14" s="175"/>
      <c r="BSR14" s="177"/>
      <c r="BSS14" s="175"/>
      <c r="BSU14" s="175"/>
      <c r="BSV14" s="177"/>
      <c r="BSW14" s="175"/>
      <c r="BSY14" s="175"/>
      <c r="BSZ14" s="177"/>
      <c r="BTA14" s="175"/>
      <c r="BTC14" s="175"/>
      <c r="BTD14" s="177"/>
      <c r="BTE14" s="175"/>
      <c r="BTG14" s="175"/>
      <c r="BTH14" s="177"/>
      <c r="BTI14" s="175"/>
      <c r="BTK14" s="175"/>
      <c r="BTL14" s="177"/>
      <c r="BTM14" s="175"/>
      <c r="BTO14" s="175"/>
      <c r="BTP14" s="177"/>
      <c r="BTQ14" s="175"/>
      <c r="BTS14" s="175"/>
      <c r="BTT14" s="177"/>
      <c r="BTU14" s="175"/>
      <c r="BTW14" s="175"/>
      <c r="BTX14" s="177"/>
      <c r="BTY14" s="175"/>
      <c r="BUA14" s="175"/>
      <c r="BUB14" s="177"/>
      <c r="BUC14" s="175"/>
      <c r="BUE14" s="175"/>
      <c r="BUF14" s="177"/>
      <c r="BUG14" s="175"/>
      <c r="BUI14" s="175"/>
      <c r="BUJ14" s="177"/>
      <c r="BUK14" s="175"/>
      <c r="BUM14" s="175"/>
      <c r="BUN14" s="177"/>
      <c r="BUO14" s="175"/>
      <c r="BUQ14" s="175"/>
      <c r="BUR14" s="177"/>
      <c r="BUS14" s="175"/>
      <c r="BUU14" s="175"/>
      <c r="BUV14" s="177"/>
      <c r="BUW14" s="175"/>
      <c r="BUY14" s="175"/>
      <c r="BUZ14" s="177"/>
      <c r="BVA14" s="175"/>
      <c r="BVC14" s="175"/>
      <c r="BVD14" s="177"/>
      <c r="BVE14" s="175"/>
      <c r="BVG14" s="175"/>
      <c r="BVH14" s="177"/>
      <c r="BVI14" s="175"/>
      <c r="BVK14" s="175"/>
      <c r="BVL14" s="177"/>
      <c r="BVM14" s="175"/>
      <c r="BVO14" s="175"/>
      <c r="BVP14" s="177"/>
      <c r="BVQ14" s="175"/>
      <c r="BVS14" s="175"/>
      <c r="BVT14" s="177"/>
      <c r="BVU14" s="175"/>
      <c r="BVW14" s="175"/>
      <c r="BVX14" s="177"/>
      <c r="BVY14" s="175"/>
      <c r="BWA14" s="175"/>
      <c r="BWB14" s="177"/>
      <c r="BWC14" s="175"/>
      <c r="BWE14" s="175"/>
      <c r="BWF14" s="177"/>
      <c r="BWG14" s="175"/>
      <c r="BWI14" s="175"/>
      <c r="BWJ14" s="177"/>
      <c r="BWK14" s="175"/>
      <c r="BWM14" s="175"/>
      <c r="BWN14" s="177"/>
      <c r="BWO14" s="175"/>
      <c r="BWQ14" s="175"/>
      <c r="BWR14" s="177"/>
      <c r="BWS14" s="175"/>
      <c r="BWU14" s="175"/>
      <c r="BWV14" s="177"/>
      <c r="BWW14" s="175"/>
      <c r="BWY14" s="175"/>
      <c r="BWZ14" s="177"/>
      <c r="BXA14" s="175"/>
      <c r="BXC14" s="175"/>
      <c r="BXD14" s="177"/>
      <c r="BXE14" s="175"/>
      <c r="BXG14" s="175"/>
      <c r="BXH14" s="177"/>
      <c r="BXI14" s="175"/>
      <c r="BXK14" s="175"/>
      <c r="BXL14" s="177"/>
      <c r="BXM14" s="175"/>
      <c r="BXO14" s="175"/>
      <c r="BXP14" s="177"/>
      <c r="BXQ14" s="175"/>
      <c r="BXS14" s="175"/>
      <c r="BXT14" s="177"/>
      <c r="BXU14" s="175"/>
      <c r="BXW14" s="175"/>
      <c r="BXX14" s="177"/>
      <c r="BXY14" s="175"/>
      <c r="BYA14" s="175"/>
      <c r="BYB14" s="177"/>
      <c r="BYC14" s="175"/>
      <c r="BYE14" s="175"/>
      <c r="BYF14" s="177"/>
      <c r="BYG14" s="175"/>
      <c r="BYI14" s="175"/>
      <c r="BYJ14" s="177"/>
      <c r="BYK14" s="175"/>
      <c r="BYM14" s="175"/>
      <c r="BYN14" s="177"/>
      <c r="BYO14" s="175"/>
      <c r="BYQ14" s="175"/>
      <c r="BYR14" s="177"/>
      <c r="BYS14" s="175"/>
      <c r="BYU14" s="175"/>
      <c r="BYV14" s="177"/>
      <c r="BYW14" s="175"/>
      <c r="BYY14" s="175"/>
      <c r="BYZ14" s="177"/>
      <c r="BZA14" s="175"/>
      <c r="BZC14" s="175"/>
      <c r="BZD14" s="177"/>
      <c r="BZE14" s="175"/>
      <c r="BZG14" s="175"/>
      <c r="BZH14" s="177"/>
      <c r="BZI14" s="175"/>
      <c r="BZK14" s="175"/>
      <c r="BZL14" s="177"/>
      <c r="BZM14" s="175"/>
      <c r="BZO14" s="175"/>
      <c r="BZP14" s="177"/>
      <c r="BZQ14" s="175"/>
      <c r="BZS14" s="175"/>
      <c r="BZT14" s="177"/>
      <c r="BZU14" s="175"/>
      <c r="BZW14" s="175"/>
      <c r="BZX14" s="177"/>
      <c r="BZY14" s="175"/>
      <c r="CAA14" s="175"/>
      <c r="CAB14" s="177"/>
      <c r="CAC14" s="175"/>
      <c r="CAE14" s="175"/>
      <c r="CAF14" s="177"/>
      <c r="CAG14" s="175"/>
      <c r="CAI14" s="175"/>
      <c r="CAJ14" s="177"/>
      <c r="CAK14" s="175"/>
      <c r="CAM14" s="175"/>
      <c r="CAN14" s="177"/>
      <c r="CAO14" s="175"/>
      <c r="CAQ14" s="175"/>
      <c r="CAR14" s="177"/>
      <c r="CAS14" s="175"/>
      <c r="CAU14" s="175"/>
      <c r="CAV14" s="177"/>
      <c r="CAW14" s="175"/>
      <c r="CAY14" s="175"/>
      <c r="CAZ14" s="177"/>
      <c r="CBA14" s="175"/>
      <c r="CBC14" s="175"/>
      <c r="CBD14" s="177"/>
      <c r="CBE14" s="175"/>
      <c r="CBG14" s="175"/>
      <c r="CBH14" s="177"/>
      <c r="CBI14" s="175"/>
      <c r="CBK14" s="175"/>
      <c r="CBL14" s="177"/>
      <c r="CBM14" s="175"/>
      <c r="CBO14" s="175"/>
      <c r="CBP14" s="177"/>
      <c r="CBQ14" s="175"/>
      <c r="CBS14" s="175"/>
      <c r="CBT14" s="177"/>
      <c r="CBU14" s="175"/>
      <c r="CBW14" s="175"/>
      <c r="CBX14" s="177"/>
      <c r="CBY14" s="175"/>
      <c r="CCA14" s="175"/>
      <c r="CCB14" s="177"/>
      <c r="CCC14" s="175"/>
      <c r="CCE14" s="175"/>
      <c r="CCF14" s="177"/>
      <c r="CCG14" s="175"/>
      <c r="CCI14" s="175"/>
      <c r="CCJ14" s="177"/>
      <c r="CCK14" s="175"/>
      <c r="CCM14" s="175"/>
      <c r="CCN14" s="177"/>
      <c r="CCO14" s="175"/>
      <c r="CCQ14" s="175"/>
      <c r="CCR14" s="177"/>
      <c r="CCS14" s="175"/>
      <c r="CCU14" s="175"/>
      <c r="CCV14" s="177"/>
      <c r="CCW14" s="175"/>
      <c r="CCY14" s="175"/>
      <c r="CCZ14" s="177"/>
      <c r="CDA14" s="175"/>
      <c r="CDC14" s="175"/>
      <c r="CDD14" s="177"/>
      <c r="CDE14" s="175"/>
      <c r="CDG14" s="175"/>
      <c r="CDH14" s="177"/>
      <c r="CDI14" s="175"/>
      <c r="CDK14" s="175"/>
      <c r="CDL14" s="177"/>
      <c r="CDM14" s="175"/>
      <c r="CDO14" s="175"/>
      <c r="CDP14" s="177"/>
      <c r="CDQ14" s="175"/>
      <c r="CDS14" s="175"/>
      <c r="CDT14" s="177"/>
      <c r="CDU14" s="175"/>
      <c r="CDW14" s="175"/>
      <c r="CDX14" s="177"/>
      <c r="CDY14" s="175"/>
      <c r="CEA14" s="175"/>
      <c r="CEB14" s="177"/>
      <c r="CEC14" s="175"/>
      <c r="CEE14" s="175"/>
      <c r="CEF14" s="177"/>
      <c r="CEG14" s="175"/>
      <c r="CEI14" s="175"/>
      <c r="CEJ14" s="177"/>
      <c r="CEK14" s="175"/>
      <c r="CEM14" s="175"/>
      <c r="CEN14" s="177"/>
      <c r="CEO14" s="175"/>
      <c r="CEQ14" s="175"/>
      <c r="CER14" s="177"/>
      <c r="CES14" s="175"/>
      <c r="CEU14" s="175"/>
      <c r="CEV14" s="177"/>
      <c r="CEW14" s="175"/>
      <c r="CEY14" s="175"/>
      <c r="CEZ14" s="177"/>
      <c r="CFA14" s="175"/>
      <c r="CFC14" s="175"/>
      <c r="CFD14" s="177"/>
      <c r="CFE14" s="175"/>
      <c r="CFG14" s="175"/>
      <c r="CFH14" s="177"/>
      <c r="CFI14" s="175"/>
      <c r="CFK14" s="175"/>
      <c r="CFL14" s="177"/>
      <c r="CFM14" s="175"/>
      <c r="CFO14" s="175"/>
      <c r="CFP14" s="177"/>
      <c r="CFQ14" s="175"/>
      <c r="CFS14" s="175"/>
      <c r="CFT14" s="177"/>
      <c r="CFU14" s="175"/>
      <c r="CFW14" s="175"/>
      <c r="CFX14" s="177"/>
      <c r="CFY14" s="175"/>
      <c r="CGA14" s="175"/>
      <c r="CGB14" s="177"/>
      <c r="CGC14" s="175"/>
      <c r="CGE14" s="175"/>
      <c r="CGF14" s="177"/>
      <c r="CGG14" s="175"/>
      <c r="CGI14" s="175"/>
      <c r="CGJ14" s="177"/>
      <c r="CGK14" s="175"/>
      <c r="CGM14" s="175"/>
      <c r="CGN14" s="177"/>
      <c r="CGO14" s="175"/>
      <c r="CGQ14" s="175"/>
      <c r="CGR14" s="177"/>
      <c r="CGS14" s="175"/>
      <c r="CGU14" s="175"/>
      <c r="CGV14" s="177"/>
      <c r="CGW14" s="175"/>
      <c r="CGY14" s="175"/>
      <c r="CGZ14" s="177"/>
      <c r="CHA14" s="175"/>
      <c r="CHC14" s="175"/>
      <c r="CHD14" s="177"/>
      <c r="CHE14" s="175"/>
      <c r="CHG14" s="175"/>
      <c r="CHH14" s="177"/>
      <c r="CHI14" s="175"/>
      <c r="CHK14" s="175"/>
      <c r="CHL14" s="177"/>
      <c r="CHM14" s="175"/>
      <c r="CHO14" s="175"/>
      <c r="CHP14" s="177"/>
      <c r="CHQ14" s="175"/>
      <c r="CHS14" s="175"/>
      <c r="CHT14" s="177"/>
      <c r="CHU14" s="175"/>
      <c r="CHW14" s="175"/>
      <c r="CHX14" s="177"/>
      <c r="CHY14" s="175"/>
      <c r="CIA14" s="175"/>
      <c r="CIB14" s="177"/>
      <c r="CIC14" s="175"/>
      <c r="CIE14" s="175"/>
      <c r="CIF14" s="177"/>
      <c r="CIG14" s="175"/>
      <c r="CII14" s="175"/>
      <c r="CIJ14" s="177"/>
      <c r="CIK14" s="175"/>
      <c r="CIM14" s="175"/>
      <c r="CIN14" s="177"/>
      <c r="CIO14" s="175"/>
      <c r="CIQ14" s="175"/>
      <c r="CIR14" s="177"/>
      <c r="CIS14" s="175"/>
      <c r="CIU14" s="175"/>
      <c r="CIV14" s="177"/>
      <c r="CIW14" s="175"/>
      <c r="CIY14" s="175"/>
      <c r="CIZ14" s="177"/>
      <c r="CJA14" s="175"/>
      <c r="CJC14" s="175"/>
      <c r="CJD14" s="177"/>
      <c r="CJE14" s="175"/>
      <c r="CJG14" s="175"/>
      <c r="CJH14" s="177"/>
      <c r="CJI14" s="175"/>
      <c r="CJK14" s="175"/>
      <c r="CJL14" s="177"/>
      <c r="CJM14" s="175"/>
      <c r="CJO14" s="175"/>
      <c r="CJP14" s="177"/>
      <c r="CJQ14" s="175"/>
      <c r="CJS14" s="175"/>
      <c r="CJT14" s="177"/>
      <c r="CJU14" s="175"/>
      <c r="CJW14" s="175"/>
      <c r="CJX14" s="177"/>
      <c r="CJY14" s="175"/>
      <c r="CKA14" s="175"/>
      <c r="CKB14" s="177"/>
      <c r="CKC14" s="175"/>
      <c r="CKE14" s="175"/>
      <c r="CKF14" s="177"/>
      <c r="CKG14" s="175"/>
      <c r="CKI14" s="175"/>
      <c r="CKJ14" s="177"/>
      <c r="CKK14" s="175"/>
      <c r="CKM14" s="175"/>
      <c r="CKN14" s="177"/>
      <c r="CKO14" s="175"/>
      <c r="CKQ14" s="175"/>
      <c r="CKR14" s="177"/>
      <c r="CKS14" s="175"/>
      <c r="CKU14" s="175"/>
      <c r="CKV14" s="177"/>
      <c r="CKW14" s="175"/>
      <c r="CKY14" s="175"/>
      <c r="CKZ14" s="177"/>
      <c r="CLA14" s="175"/>
      <c r="CLC14" s="175"/>
      <c r="CLD14" s="177"/>
      <c r="CLE14" s="175"/>
      <c r="CLG14" s="175"/>
      <c r="CLH14" s="177"/>
      <c r="CLI14" s="175"/>
      <c r="CLK14" s="175"/>
      <c r="CLL14" s="177"/>
      <c r="CLM14" s="175"/>
      <c r="CLO14" s="175"/>
      <c r="CLP14" s="177"/>
      <c r="CLQ14" s="175"/>
      <c r="CLS14" s="175"/>
      <c r="CLT14" s="177"/>
      <c r="CLU14" s="175"/>
      <c r="CLW14" s="175"/>
      <c r="CLX14" s="177"/>
      <c r="CLY14" s="175"/>
      <c r="CMA14" s="175"/>
      <c r="CMB14" s="177"/>
      <c r="CMC14" s="175"/>
      <c r="CME14" s="175"/>
      <c r="CMF14" s="177"/>
      <c r="CMG14" s="175"/>
      <c r="CMI14" s="175"/>
      <c r="CMJ14" s="177"/>
      <c r="CMK14" s="175"/>
      <c r="CMM14" s="175"/>
      <c r="CMN14" s="177"/>
      <c r="CMO14" s="175"/>
      <c r="CMQ14" s="175"/>
      <c r="CMR14" s="177"/>
      <c r="CMS14" s="175"/>
      <c r="CMU14" s="175"/>
      <c r="CMV14" s="177"/>
      <c r="CMW14" s="175"/>
      <c r="CMY14" s="175"/>
      <c r="CMZ14" s="177"/>
      <c r="CNA14" s="175"/>
      <c r="CNC14" s="175"/>
      <c r="CND14" s="177"/>
      <c r="CNE14" s="175"/>
      <c r="CNG14" s="175"/>
      <c r="CNH14" s="177"/>
      <c r="CNI14" s="175"/>
      <c r="CNK14" s="175"/>
      <c r="CNL14" s="177"/>
      <c r="CNM14" s="175"/>
      <c r="CNO14" s="175"/>
      <c r="CNP14" s="177"/>
      <c r="CNQ14" s="175"/>
      <c r="CNS14" s="175"/>
      <c r="CNT14" s="177"/>
      <c r="CNU14" s="175"/>
      <c r="CNW14" s="175"/>
      <c r="CNX14" s="177"/>
      <c r="CNY14" s="175"/>
      <c r="COA14" s="175"/>
      <c r="COB14" s="177"/>
      <c r="COC14" s="175"/>
      <c r="COE14" s="175"/>
      <c r="COF14" s="177"/>
      <c r="COG14" s="175"/>
      <c r="COI14" s="175"/>
      <c r="COJ14" s="177"/>
      <c r="COK14" s="175"/>
      <c r="COM14" s="175"/>
      <c r="CON14" s="177"/>
      <c r="COO14" s="175"/>
      <c r="COQ14" s="175"/>
      <c r="COR14" s="177"/>
      <c r="COS14" s="175"/>
      <c r="COU14" s="175"/>
      <c r="COV14" s="177"/>
      <c r="COW14" s="175"/>
      <c r="COY14" s="175"/>
      <c r="COZ14" s="177"/>
      <c r="CPA14" s="175"/>
      <c r="CPC14" s="175"/>
      <c r="CPD14" s="177"/>
      <c r="CPE14" s="175"/>
      <c r="CPG14" s="175"/>
      <c r="CPH14" s="177"/>
      <c r="CPI14" s="175"/>
      <c r="CPK14" s="175"/>
      <c r="CPL14" s="177"/>
      <c r="CPM14" s="175"/>
      <c r="CPO14" s="175"/>
      <c r="CPP14" s="177"/>
      <c r="CPQ14" s="175"/>
      <c r="CPS14" s="175"/>
      <c r="CPT14" s="177"/>
      <c r="CPU14" s="175"/>
      <c r="CPW14" s="175"/>
      <c r="CPX14" s="177"/>
      <c r="CPY14" s="175"/>
      <c r="CQA14" s="175"/>
      <c r="CQB14" s="177"/>
      <c r="CQC14" s="175"/>
      <c r="CQE14" s="175"/>
      <c r="CQF14" s="177"/>
      <c r="CQG14" s="175"/>
      <c r="CQI14" s="175"/>
      <c r="CQJ14" s="177"/>
      <c r="CQK14" s="175"/>
      <c r="CQM14" s="175"/>
      <c r="CQN14" s="177"/>
      <c r="CQO14" s="175"/>
      <c r="CQQ14" s="175"/>
      <c r="CQR14" s="177"/>
      <c r="CQS14" s="175"/>
      <c r="CQU14" s="175"/>
      <c r="CQV14" s="177"/>
      <c r="CQW14" s="175"/>
      <c r="CQY14" s="175"/>
      <c r="CQZ14" s="177"/>
      <c r="CRA14" s="175"/>
      <c r="CRC14" s="175"/>
      <c r="CRD14" s="177"/>
      <c r="CRE14" s="175"/>
      <c r="CRG14" s="175"/>
      <c r="CRH14" s="177"/>
      <c r="CRI14" s="175"/>
      <c r="CRK14" s="175"/>
      <c r="CRL14" s="177"/>
      <c r="CRM14" s="175"/>
      <c r="CRO14" s="175"/>
      <c r="CRP14" s="177"/>
      <c r="CRQ14" s="175"/>
      <c r="CRS14" s="175"/>
      <c r="CRT14" s="177"/>
      <c r="CRU14" s="175"/>
      <c r="CRW14" s="175"/>
      <c r="CRX14" s="177"/>
      <c r="CRY14" s="175"/>
      <c r="CSA14" s="175"/>
      <c r="CSB14" s="177"/>
      <c r="CSC14" s="175"/>
      <c r="CSE14" s="175"/>
      <c r="CSF14" s="177"/>
      <c r="CSG14" s="175"/>
      <c r="CSI14" s="175"/>
      <c r="CSJ14" s="177"/>
      <c r="CSK14" s="175"/>
      <c r="CSM14" s="175"/>
      <c r="CSN14" s="177"/>
      <c r="CSO14" s="175"/>
      <c r="CSQ14" s="175"/>
      <c r="CSR14" s="177"/>
      <c r="CSS14" s="175"/>
      <c r="CSU14" s="175"/>
      <c r="CSV14" s="177"/>
      <c r="CSW14" s="175"/>
      <c r="CSY14" s="175"/>
      <c r="CSZ14" s="177"/>
      <c r="CTA14" s="175"/>
      <c r="CTC14" s="175"/>
      <c r="CTD14" s="177"/>
      <c r="CTE14" s="175"/>
      <c r="CTG14" s="175"/>
      <c r="CTH14" s="177"/>
      <c r="CTI14" s="175"/>
      <c r="CTK14" s="175"/>
      <c r="CTL14" s="177"/>
      <c r="CTM14" s="175"/>
      <c r="CTO14" s="175"/>
      <c r="CTP14" s="177"/>
      <c r="CTQ14" s="175"/>
      <c r="CTS14" s="175"/>
      <c r="CTT14" s="177"/>
      <c r="CTU14" s="175"/>
      <c r="CTW14" s="175"/>
      <c r="CTX14" s="177"/>
      <c r="CTY14" s="175"/>
      <c r="CUA14" s="175"/>
      <c r="CUB14" s="177"/>
      <c r="CUC14" s="175"/>
      <c r="CUE14" s="175"/>
      <c r="CUF14" s="177"/>
      <c r="CUG14" s="175"/>
      <c r="CUI14" s="175"/>
      <c r="CUJ14" s="177"/>
      <c r="CUK14" s="175"/>
      <c r="CUM14" s="175"/>
      <c r="CUN14" s="177"/>
      <c r="CUO14" s="175"/>
      <c r="CUQ14" s="175"/>
      <c r="CUR14" s="177"/>
      <c r="CUS14" s="175"/>
      <c r="CUU14" s="175"/>
      <c r="CUV14" s="177"/>
      <c r="CUW14" s="175"/>
      <c r="CUY14" s="175"/>
      <c r="CUZ14" s="177"/>
      <c r="CVA14" s="175"/>
      <c r="CVC14" s="175"/>
      <c r="CVD14" s="177"/>
      <c r="CVE14" s="175"/>
      <c r="CVG14" s="175"/>
      <c r="CVH14" s="177"/>
      <c r="CVI14" s="175"/>
      <c r="CVK14" s="175"/>
      <c r="CVL14" s="177"/>
      <c r="CVM14" s="175"/>
      <c r="CVO14" s="175"/>
      <c r="CVP14" s="177"/>
      <c r="CVQ14" s="175"/>
      <c r="CVS14" s="175"/>
      <c r="CVT14" s="177"/>
      <c r="CVU14" s="175"/>
      <c r="CVW14" s="175"/>
      <c r="CVX14" s="177"/>
      <c r="CVY14" s="175"/>
      <c r="CWA14" s="175"/>
      <c r="CWB14" s="177"/>
      <c r="CWC14" s="175"/>
      <c r="CWE14" s="175"/>
      <c r="CWF14" s="177"/>
      <c r="CWG14" s="175"/>
      <c r="CWI14" s="175"/>
      <c r="CWJ14" s="177"/>
      <c r="CWK14" s="175"/>
      <c r="CWM14" s="175"/>
      <c r="CWN14" s="177"/>
      <c r="CWO14" s="175"/>
      <c r="CWQ14" s="175"/>
      <c r="CWR14" s="177"/>
      <c r="CWS14" s="175"/>
      <c r="CWU14" s="175"/>
      <c r="CWV14" s="177"/>
      <c r="CWW14" s="175"/>
      <c r="CWY14" s="175"/>
      <c r="CWZ14" s="177"/>
      <c r="CXA14" s="175"/>
      <c r="CXC14" s="175"/>
      <c r="CXD14" s="177"/>
      <c r="CXE14" s="175"/>
      <c r="CXG14" s="175"/>
      <c r="CXH14" s="177"/>
      <c r="CXI14" s="175"/>
      <c r="CXK14" s="175"/>
      <c r="CXL14" s="177"/>
      <c r="CXM14" s="175"/>
      <c r="CXO14" s="175"/>
      <c r="CXP14" s="177"/>
      <c r="CXQ14" s="175"/>
      <c r="CXS14" s="175"/>
      <c r="CXT14" s="177"/>
      <c r="CXU14" s="175"/>
      <c r="CXW14" s="175"/>
      <c r="CXX14" s="177"/>
      <c r="CXY14" s="175"/>
      <c r="CYA14" s="175"/>
      <c r="CYB14" s="177"/>
      <c r="CYC14" s="175"/>
      <c r="CYE14" s="175"/>
      <c r="CYF14" s="177"/>
      <c r="CYG14" s="175"/>
      <c r="CYI14" s="175"/>
      <c r="CYJ14" s="177"/>
      <c r="CYK14" s="175"/>
      <c r="CYM14" s="175"/>
      <c r="CYN14" s="177"/>
      <c r="CYO14" s="175"/>
      <c r="CYQ14" s="175"/>
      <c r="CYR14" s="177"/>
      <c r="CYS14" s="175"/>
      <c r="CYU14" s="175"/>
      <c r="CYV14" s="177"/>
      <c r="CYW14" s="175"/>
      <c r="CYY14" s="175"/>
      <c r="CYZ14" s="177"/>
      <c r="CZA14" s="175"/>
      <c r="CZC14" s="175"/>
      <c r="CZD14" s="177"/>
      <c r="CZE14" s="175"/>
      <c r="CZG14" s="175"/>
      <c r="CZH14" s="177"/>
      <c r="CZI14" s="175"/>
      <c r="CZK14" s="175"/>
      <c r="CZL14" s="177"/>
      <c r="CZM14" s="175"/>
      <c r="CZO14" s="175"/>
      <c r="CZP14" s="177"/>
      <c r="CZQ14" s="175"/>
      <c r="CZS14" s="175"/>
      <c r="CZT14" s="177"/>
      <c r="CZU14" s="175"/>
      <c r="CZW14" s="175"/>
      <c r="CZX14" s="177"/>
      <c r="CZY14" s="175"/>
      <c r="DAA14" s="175"/>
      <c r="DAB14" s="177"/>
      <c r="DAC14" s="175"/>
      <c r="DAE14" s="175"/>
      <c r="DAF14" s="177"/>
      <c r="DAG14" s="175"/>
      <c r="DAI14" s="175"/>
      <c r="DAJ14" s="177"/>
      <c r="DAK14" s="175"/>
      <c r="DAM14" s="175"/>
      <c r="DAN14" s="177"/>
      <c r="DAO14" s="175"/>
      <c r="DAQ14" s="175"/>
      <c r="DAR14" s="177"/>
      <c r="DAS14" s="175"/>
      <c r="DAU14" s="175"/>
      <c r="DAV14" s="177"/>
      <c r="DAW14" s="175"/>
      <c r="DAY14" s="175"/>
      <c r="DAZ14" s="177"/>
      <c r="DBA14" s="175"/>
      <c r="DBC14" s="175"/>
      <c r="DBD14" s="177"/>
      <c r="DBE14" s="175"/>
      <c r="DBG14" s="175"/>
      <c r="DBH14" s="177"/>
      <c r="DBI14" s="175"/>
      <c r="DBK14" s="175"/>
      <c r="DBL14" s="177"/>
      <c r="DBM14" s="175"/>
      <c r="DBO14" s="175"/>
      <c r="DBP14" s="177"/>
      <c r="DBQ14" s="175"/>
      <c r="DBS14" s="175"/>
      <c r="DBT14" s="177"/>
      <c r="DBU14" s="175"/>
      <c r="DBW14" s="175"/>
      <c r="DBX14" s="177"/>
      <c r="DBY14" s="175"/>
      <c r="DCA14" s="175"/>
      <c r="DCB14" s="177"/>
      <c r="DCC14" s="175"/>
      <c r="DCE14" s="175"/>
      <c r="DCF14" s="177"/>
      <c r="DCG14" s="175"/>
      <c r="DCI14" s="175"/>
      <c r="DCJ14" s="177"/>
      <c r="DCK14" s="175"/>
      <c r="DCM14" s="175"/>
      <c r="DCN14" s="177"/>
      <c r="DCO14" s="175"/>
      <c r="DCQ14" s="175"/>
      <c r="DCR14" s="177"/>
      <c r="DCS14" s="175"/>
      <c r="DCU14" s="175"/>
      <c r="DCV14" s="177"/>
      <c r="DCW14" s="175"/>
      <c r="DCY14" s="175"/>
      <c r="DCZ14" s="177"/>
      <c r="DDA14" s="175"/>
      <c r="DDC14" s="175"/>
      <c r="DDD14" s="177"/>
      <c r="DDE14" s="175"/>
      <c r="DDG14" s="175"/>
      <c r="DDH14" s="177"/>
      <c r="DDI14" s="175"/>
      <c r="DDK14" s="175"/>
      <c r="DDL14" s="177"/>
      <c r="DDM14" s="175"/>
      <c r="DDO14" s="175"/>
      <c r="DDP14" s="177"/>
      <c r="DDQ14" s="175"/>
      <c r="DDS14" s="175"/>
      <c r="DDT14" s="177"/>
      <c r="DDU14" s="175"/>
      <c r="DDW14" s="175"/>
      <c r="DDX14" s="177"/>
      <c r="DDY14" s="175"/>
      <c r="DEA14" s="175"/>
      <c r="DEB14" s="177"/>
      <c r="DEC14" s="175"/>
      <c r="DEE14" s="175"/>
      <c r="DEF14" s="177"/>
      <c r="DEG14" s="175"/>
      <c r="DEI14" s="175"/>
      <c r="DEJ14" s="177"/>
      <c r="DEK14" s="175"/>
      <c r="DEM14" s="175"/>
      <c r="DEN14" s="177"/>
      <c r="DEO14" s="175"/>
      <c r="DEQ14" s="175"/>
      <c r="DER14" s="177"/>
      <c r="DES14" s="175"/>
      <c r="DEU14" s="175"/>
      <c r="DEV14" s="177"/>
      <c r="DEW14" s="175"/>
      <c r="DEY14" s="175"/>
      <c r="DEZ14" s="177"/>
      <c r="DFA14" s="175"/>
      <c r="DFC14" s="175"/>
      <c r="DFD14" s="177"/>
      <c r="DFE14" s="175"/>
      <c r="DFG14" s="175"/>
      <c r="DFH14" s="177"/>
      <c r="DFI14" s="175"/>
      <c r="DFK14" s="175"/>
      <c r="DFL14" s="177"/>
      <c r="DFM14" s="175"/>
      <c r="DFO14" s="175"/>
      <c r="DFP14" s="177"/>
      <c r="DFQ14" s="175"/>
      <c r="DFS14" s="175"/>
      <c r="DFT14" s="177"/>
      <c r="DFU14" s="175"/>
      <c r="DFW14" s="175"/>
      <c r="DFX14" s="177"/>
      <c r="DFY14" s="175"/>
      <c r="DGA14" s="175"/>
      <c r="DGB14" s="177"/>
      <c r="DGC14" s="175"/>
      <c r="DGE14" s="175"/>
      <c r="DGF14" s="177"/>
      <c r="DGG14" s="175"/>
      <c r="DGI14" s="175"/>
      <c r="DGJ14" s="177"/>
      <c r="DGK14" s="175"/>
      <c r="DGM14" s="175"/>
      <c r="DGN14" s="177"/>
      <c r="DGO14" s="175"/>
      <c r="DGQ14" s="175"/>
      <c r="DGR14" s="177"/>
      <c r="DGS14" s="175"/>
      <c r="DGU14" s="175"/>
      <c r="DGV14" s="177"/>
      <c r="DGW14" s="175"/>
      <c r="DGY14" s="175"/>
      <c r="DGZ14" s="177"/>
      <c r="DHA14" s="175"/>
      <c r="DHC14" s="175"/>
      <c r="DHD14" s="177"/>
      <c r="DHE14" s="175"/>
      <c r="DHG14" s="175"/>
      <c r="DHH14" s="177"/>
      <c r="DHI14" s="175"/>
      <c r="DHK14" s="175"/>
      <c r="DHL14" s="177"/>
      <c r="DHM14" s="175"/>
      <c r="DHO14" s="175"/>
      <c r="DHP14" s="177"/>
      <c r="DHQ14" s="175"/>
      <c r="DHS14" s="175"/>
      <c r="DHT14" s="177"/>
      <c r="DHU14" s="175"/>
      <c r="DHW14" s="175"/>
      <c r="DHX14" s="177"/>
      <c r="DHY14" s="175"/>
      <c r="DIA14" s="175"/>
      <c r="DIB14" s="177"/>
      <c r="DIC14" s="175"/>
      <c r="DIE14" s="175"/>
      <c r="DIF14" s="177"/>
      <c r="DIG14" s="175"/>
      <c r="DII14" s="175"/>
      <c r="DIJ14" s="177"/>
      <c r="DIK14" s="175"/>
      <c r="DIM14" s="175"/>
      <c r="DIN14" s="177"/>
      <c r="DIO14" s="175"/>
      <c r="DIQ14" s="175"/>
      <c r="DIR14" s="177"/>
      <c r="DIS14" s="175"/>
      <c r="DIU14" s="175"/>
      <c r="DIV14" s="177"/>
      <c r="DIW14" s="175"/>
      <c r="DIY14" s="175"/>
      <c r="DIZ14" s="177"/>
      <c r="DJA14" s="175"/>
      <c r="DJC14" s="175"/>
      <c r="DJD14" s="177"/>
      <c r="DJE14" s="175"/>
      <c r="DJG14" s="175"/>
      <c r="DJH14" s="177"/>
      <c r="DJI14" s="175"/>
      <c r="DJK14" s="175"/>
      <c r="DJL14" s="177"/>
      <c r="DJM14" s="175"/>
      <c r="DJO14" s="175"/>
      <c r="DJP14" s="177"/>
      <c r="DJQ14" s="175"/>
      <c r="DJS14" s="175"/>
      <c r="DJT14" s="177"/>
      <c r="DJU14" s="175"/>
      <c r="DJW14" s="175"/>
      <c r="DJX14" s="177"/>
      <c r="DJY14" s="175"/>
      <c r="DKA14" s="175"/>
      <c r="DKB14" s="177"/>
      <c r="DKC14" s="175"/>
      <c r="DKE14" s="175"/>
      <c r="DKF14" s="177"/>
      <c r="DKG14" s="175"/>
      <c r="DKI14" s="175"/>
      <c r="DKJ14" s="177"/>
      <c r="DKK14" s="175"/>
      <c r="DKM14" s="175"/>
      <c r="DKN14" s="177"/>
      <c r="DKO14" s="175"/>
      <c r="DKQ14" s="175"/>
      <c r="DKR14" s="177"/>
      <c r="DKS14" s="175"/>
      <c r="DKU14" s="175"/>
      <c r="DKV14" s="177"/>
      <c r="DKW14" s="175"/>
      <c r="DKY14" s="175"/>
      <c r="DKZ14" s="177"/>
      <c r="DLA14" s="175"/>
      <c r="DLC14" s="175"/>
      <c r="DLD14" s="177"/>
      <c r="DLE14" s="175"/>
      <c r="DLG14" s="175"/>
      <c r="DLH14" s="177"/>
      <c r="DLI14" s="175"/>
      <c r="DLK14" s="175"/>
      <c r="DLL14" s="177"/>
      <c r="DLM14" s="175"/>
      <c r="DLO14" s="175"/>
      <c r="DLP14" s="177"/>
      <c r="DLQ14" s="175"/>
      <c r="DLS14" s="175"/>
      <c r="DLT14" s="177"/>
      <c r="DLU14" s="175"/>
      <c r="DLW14" s="175"/>
      <c r="DLX14" s="177"/>
      <c r="DLY14" s="175"/>
      <c r="DMA14" s="175"/>
      <c r="DMB14" s="177"/>
      <c r="DMC14" s="175"/>
      <c r="DME14" s="175"/>
      <c r="DMF14" s="177"/>
      <c r="DMG14" s="175"/>
      <c r="DMI14" s="175"/>
      <c r="DMJ14" s="177"/>
      <c r="DMK14" s="175"/>
      <c r="DMM14" s="175"/>
      <c r="DMN14" s="177"/>
      <c r="DMO14" s="175"/>
      <c r="DMQ14" s="175"/>
      <c r="DMR14" s="177"/>
      <c r="DMS14" s="175"/>
      <c r="DMU14" s="175"/>
      <c r="DMV14" s="177"/>
      <c r="DMW14" s="175"/>
      <c r="DMY14" s="175"/>
      <c r="DMZ14" s="177"/>
      <c r="DNA14" s="175"/>
      <c r="DNC14" s="175"/>
      <c r="DND14" s="177"/>
      <c r="DNE14" s="175"/>
      <c r="DNG14" s="175"/>
      <c r="DNH14" s="177"/>
      <c r="DNI14" s="175"/>
      <c r="DNK14" s="175"/>
      <c r="DNL14" s="177"/>
      <c r="DNM14" s="175"/>
      <c r="DNO14" s="175"/>
      <c r="DNP14" s="177"/>
      <c r="DNQ14" s="175"/>
      <c r="DNS14" s="175"/>
      <c r="DNT14" s="177"/>
      <c r="DNU14" s="175"/>
      <c r="DNW14" s="175"/>
      <c r="DNX14" s="177"/>
      <c r="DNY14" s="175"/>
      <c r="DOA14" s="175"/>
      <c r="DOB14" s="177"/>
      <c r="DOC14" s="175"/>
      <c r="DOE14" s="175"/>
      <c r="DOF14" s="177"/>
      <c r="DOG14" s="175"/>
      <c r="DOI14" s="175"/>
      <c r="DOJ14" s="177"/>
      <c r="DOK14" s="175"/>
      <c r="DOM14" s="175"/>
      <c r="DON14" s="177"/>
      <c r="DOO14" s="175"/>
      <c r="DOQ14" s="175"/>
      <c r="DOR14" s="177"/>
      <c r="DOS14" s="175"/>
      <c r="DOU14" s="175"/>
      <c r="DOV14" s="177"/>
      <c r="DOW14" s="175"/>
      <c r="DOY14" s="175"/>
      <c r="DOZ14" s="177"/>
      <c r="DPA14" s="175"/>
      <c r="DPC14" s="175"/>
      <c r="DPD14" s="177"/>
      <c r="DPE14" s="175"/>
      <c r="DPG14" s="175"/>
      <c r="DPH14" s="177"/>
      <c r="DPI14" s="175"/>
      <c r="DPK14" s="175"/>
      <c r="DPL14" s="177"/>
      <c r="DPM14" s="175"/>
      <c r="DPO14" s="175"/>
      <c r="DPP14" s="177"/>
      <c r="DPQ14" s="175"/>
      <c r="DPS14" s="175"/>
      <c r="DPT14" s="177"/>
      <c r="DPU14" s="175"/>
      <c r="DPW14" s="175"/>
      <c r="DPX14" s="177"/>
      <c r="DPY14" s="175"/>
      <c r="DQA14" s="175"/>
      <c r="DQB14" s="177"/>
      <c r="DQC14" s="175"/>
      <c r="DQE14" s="175"/>
      <c r="DQF14" s="177"/>
      <c r="DQG14" s="175"/>
      <c r="DQI14" s="175"/>
      <c r="DQJ14" s="177"/>
      <c r="DQK14" s="175"/>
      <c r="DQM14" s="175"/>
      <c r="DQN14" s="177"/>
      <c r="DQO14" s="175"/>
      <c r="DQQ14" s="175"/>
      <c r="DQR14" s="177"/>
      <c r="DQS14" s="175"/>
      <c r="DQU14" s="175"/>
      <c r="DQV14" s="177"/>
      <c r="DQW14" s="175"/>
      <c r="DQY14" s="175"/>
      <c r="DQZ14" s="177"/>
      <c r="DRA14" s="175"/>
      <c r="DRC14" s="175"/>
      <c r="DRD14" s="177"/>
      <c r="DRE14" s="175"/>
      <c r="DRG14" s="175"/>
      <c r="DRH14" s="177"/>
      <c r="DRI14" s="175"/>
      <c r="DRK14" s="175"/>
      <c r="DRL14" s="177"/>
      <c r="DRM14" s="175"/>
      <c r="DRO14" s="175"/>
      <c r="DRP14" s="177"/>
      <c r="DRQ14" s="175"/>
      <c r="DRS14" s="175"/>
      <c r="DRT14" s="177"/>
      <c r="DRU14" s="175"/>
      <c r="DRW14" s="175"/>
      <c r="DRX14" s="177"/>
      <c r="DRY14" s="175"/>
      <c r="DSA14" s="175"/>
      <c r="DSB14" s="177"/>
      <c r="DSC14" s="175"/>
      <c r="DSE14" s="175"/>
      <c r="DSF14" s="177"/>
      <c r="DSG14" s="175"/>
      <c r="DSI14" s="175"/>
      <c r="DSJ14" s="177"/>
      <c r="DSK14" s="175"/>
      <c r="DSM14" s="175"/>
      <c r="DSN14" s="177"/>
      <c r="DSO14" s="175"/>
      <c r="DSQ14" s="175"/>
      <c r="DSR14" s="177"/>
      <c r="DSS14" s="175"/>
      <c r="DSU14" s="175"/>
      <c r="DSV14" s="177"/>
      <c r="DSW14" s="175"/>
      <c r="DSY14" s="175"/>
      <c r="DSZ14" s="177"/>
      <c r="DTA14" s="175"/>
      <c r="DTC14" s="175"/>
      <c r="DTD14" s="177"/>
      <c r="DTE14" s="175"/>
      <c r="DTG14" s="175"/>
      <c r="DTH14" s="177"/>
      <c r="DTI14" s="175"/>
      <c r="DTK14" s="175"/>
      <c r="DTL14" s="177"/>
      <c r="DTM14" s="175"/>
      <c r="DTO14" s="175"/>
      <c r="DTP14" s="177"/>
      <c r="DTQ14" s="175"/>
      <c r="DTS14" s="175"/>
      <c r="DTT14" s="177"/>
      <c r="DTU14" s="175"/>
      <c r="DTW14" s="175"/>
      <c r="DTX14" s="177"/>
      <c r="DTY14" s="175"/>
      <c r="DUA14" s="175"/>
      <c r="DUB14" s="177"/>
      <c r="DUC14" s="175"/>
      <c r="DUE14" s="175"/>
      <c r="DUF14" s="177"/>
      <c r="DUG14" s="175"/>
      <c r="DUI14" s="175"/>
      <c r="DUJ14" s="177"/>
      <c r="DUK14" s="175"/>
      <c r="DUM14" s="175"/>
      <c r="DUN14" s="177"/>
      <c r="DUO14" s="175"/>
      <c r="DUQ14" s="175"/>
      <c r="DUR14" s="177"/>
      <c r="DUS14" s="175"/>
      <c r="DUU14" s="175"/>
      <c r="DUV14" s="177"/>
      <c r="DUW14" s="175"/>
      <c r="DUY14" s="175"/>
      <c r="DUZ14" s="177"/>
      <c r="DVA14" s="175"/>
      <c r="DVC14" s="175"/>
      <c r="DVD14" s="177"/>
      <c r="DVE14" s="175"/>
      <c r="DVG14" s="175"/>
      <c r="DVH14" s="177"/>
      <c r="DVI14" s="175"/>
      <c r="DVK14" s="175"/>
      <c r="DVL14" s="177"/>
      <c r="DVM14" s="175"/>
      <c r="DVO14" s="175"/>
      <c r="DVP14" s="177"/>
      <c r="DVQ14" s="175"/>
      <c r="DVS14" s="175"/>
      <c r="DVT14" s="177"/>
      <c r="DVU14" s="175"/>
      <c r="DVW14" s="175"/>
      <c r="DVX14" s="177"/>
      <c r="DVY14" s="175"/>
      <c r="DWA14" s="175"/>
      <c r="DWB14" s="177"/>
      <c r="DWC14" s="175"/>
      <c r="DWE14" s="175"/>
      <c r="DWF14" s="177"/>
      <c r="DWG14" s="175"/>
      <c r="DWI14" s="175"/>
      <c r="DWJ14" s="177"/>
      <c r="DWK14" s="175"/>
      <c r="DWM14" s="175"/>
      <c r="DWN14" s="177"/>
      <c r="DWO14" s="175"/>
      <c r="DWQ14" s="175"/>
      <c r="DWR14" s="177"/>
      <c r="DWS14" s="175"/>
      <c r="DWU14" s="175"/>
      <c r="DWV14" s="177"/>
      <c r="DWW14" s="175"/>
      <c r="DWY14" s="175"/>
      <c r="DWZ14" s="177"/>
      <c r="DXA14" s="175"/>
      <c r="DXC14" s="175"/>
      <c r="DXD14" s="177"/>
      <c r="DXE14" s="175"/>
      <c r="DXG14" s="175"/>
      <c r="DXH14" s="177"/>
      <c r="DXI14" s="175"/>
      <c r="DXK14" s="175"/>
      <c r="DXL14" s="177"/>
      <c r="DXM14" s="175"/>
      <c r="DXO14" s="175"/>
      <c r="DXP14" s="177"/>
      <c r="DXQ14" s="175"/>
      <c r="DXS14" s="175"/>
      <c r="DXT14" s="177"/>
      <c r="DXU14" s="175"/>
      <c r="DXW14" s="175"/>
      <c r="DXX14" s="177"/>
      <c r="DXY14" s="175"/>
      <c r="DYA14" s="175"/>
      <c r="DYB14" s="177"/>
      <c r="DYC14" s="175"/>
      <c r="DYE14" s="175"/>
      <c r="DYF14" s="177"/>
      <c r="DYG14" s="175"/>
      <c r="DYI14" s="175"/>
      <c r="DYJ14" s="177"/>
      <c r="DYK14" s="175"/>
      <c r="DYM14" s="175"/>
      <c r="DYN14" s="177"/>
      <c r="DYO14" s="175"/>
      <c r="DYQ14" s="175"/>
      <c r="DYR14" s="177"/>
      <c r="DYS14" s="175"/>
      <c r="DYU14" s="175"/>
      <c r="DYV14" s="177"/>
      <c r="DYW14" s="175"/>
      <c r="DYY14" s="175"/>
      <c r="DYZ14" s="177"/>
      <c r="DZA14" s="175"/>
      <c r="DZC14" s="175"/>
      <c r="DZD14" s="177"/>
      <c r="DZE14" s="175"/>
      <c r="DZG14" s="175"/>
      <c r="DZH14" s="177"/>
      <c r="DZI14" s="175"/>
      <c r="DZK14" s="175"/>
      <c r="DZL14" s="177"/>
      <c r="DZM14" s="175"/>
      <c r="DZO14" s="175"/>
      <c r="DZP14" s="177"/>
      <c r="DZQ14" s="175"/>
      <c r="DZS14" s="175"/>
      <c r="DZT14" s="177"/>
      <c r="DZU14" s="175"/>
      <c r="DZW14" s="175"/>
      <c r="DZX14" s="177"/>
      <c r="DZY14" s="175"/>
      <c r="EAA14" s="175"/>
      <c r="EAB14" s="177"/>
      <c r="EAC14" s="175"/>
      <c r="EAE14" s="175"/>
      <c r="EAF14" s="177"/>
      <c r="EAG14" s="175"/>
      <c r="EAI14" s="175"/>
      <c r="EAJ14" s="177"/>
      <c r="EAK14" s="175"/>
      <c r="EAM14" s="175"/>
      <c r="EAN14" s="177"/>
      <c r="EAO14" s="175"/>
      <c r="EAQ14" s="175"/>
      <c r="EAR14" s="177"/>
      <c r="EAS14" s="175"/>
      <c r="EAU14" s="175"/>
      <c r="EAV14" s="177"/>
      <c r="EAW14" s="175"/>
      <c r="EAY14" s="175"/>
      <c r="EAZ14" s="177"/>
      <c r="EBA14" s="175"/>
      <c r="EBC14" s="175"/>
      <c r="EBD14" s="177"/>
      <c r="EBE14" s="175"/>
      <c r="EBG14" s="175"/>
      <c r="EBH14" s="177"/>
      <c r="EBI14" s="175"/>
      <c r="EBK14" s="175"/>
      <c r="EBL14" s="177"/>
      <c r="EBM14" s="175"/>
      <c r="EBO14" s="175"/>
      <c r="EBP14" s="177"/>
      <c r="EBQ14" s="175"/>
      <c r="EBS14" s="175"/>
      <c r="EBT14" s="177"/>
      <c r="EBU14" s="175"/>
      <c r="EBW14" s="175"/>
      <c r="EBX14" s="177"/>
      <c r="EBY14" s="175"/>
      <c r="ECA14" s="175"/>
      <c r="ECB14" s="177"/>
      <c r="ECC14" s="175"/>
      <c r="ECE14" s="175"/>
      <c r="ECF14" s="177"/>
      <c r="ECG14" s="175"/>
      <c r="ECI14" s="175"/>
      <c r="ECJ14" s="177"/>
      <c r="ECK14" s="175"/>
      <c r="ECM14" s="175"/>
      <c r="ECN14" s="177"/>
      <c r="ECO14" s="175"/>
      <c r="ECQ14" s="175"/>
      <c r="ECR14" s="177"/>
      <c r="ECS14" s="175"/>
      <c r="ECU14" s="175"/>
      <c r="ECV14" s="177"/>
      <c r="ECW14" s="175"/>
      <c r="ECY14" s="175"/>
      <c r="ECZ14" s="177"/>
      <c r="EDA14" s="175"/>
      <c r="EDC14" s="175"/>
      <c r="EDD14" s="177"/>
      <c r="EDE14" s="175"/>
      <c r="EDG14" s="175"/>
      <c r="EDH14" s="177"/>
      <c r="EDI14" s="175"/>
      <c r="EDK14" s="175"/>
      <c r="EDL14" s="177"/>
      <c r="EDM14" s="175"/>
      <c r="EDO14" s="175"/>
      <c r="EDP14" s="177"/>
      <c r="EDQ14" s="175"/>
      <c r="EDS14" s="175"/>
      <c r="EDT14" s="177"/>
      <c r="EDU14" s="175"/>
      <c r="EDW14" s="175"/>
      <c r="EDX14" s="177"/>
      <c r="EDY14" s="175"/>
      <c r="EEA14" s="175"/>
      <c r="EEB14" s="177"/>
      <c r="EEC14" s="175"/>
      <c r="EEE14" s="175"/>
      <c r="EEF14" s="177"/>
      <c r="EEG14" s="175"/>
      <c r="EEI14" s="175"/>
      <c r="EEJ14" s="177"/>
      <c r="EEK14" s="175"/>
      <c r="EEM14" s="175"/>
      <c r="EEN14" s="177"/>
      <c r="EEO14" s="175"/>
      <c r="EEQ14" s="175"/>
      <c r="EER14" s="177"/>
      <c r="EES14" s="175"/>
      <c r="EEU14" s="175"/>
      <c r="EEV14" s="177"/>
      <c r="EEW14" s="175"/>
      <c r="EEY14" s="175"/>
      <c r="EEZ14" s="177"/>
      <c r="EFA14" s="175"/>
      <c r="EFC14" s="175"/>
      <c r="EFD14" s="177"/>
      <c r="EFE14" s="175"/>
      <c r="EFG14" s="175"/>
      <c r="EFH14" s="177"/>
      <c r="EFI14" s="175"/>
      <c r="EFK14" s="175"/>
      <c r="EFL14" s="177"/>
      <c r="EFM14" s="175"/>
      <c r="EFO14" s="175"/>
      <c r="EFP14" s="177"/>
      <c r="EFQ14" s="175"/>
      <c r="EFS14" s="175"/>
      <c r="EFT14" s="177"/>
      <c r="EFU14" s="175"/>
      <c r="EFW14" s="175"/>
      <c r="EFX14" s="177"/>
      <c r="EFY14" s="175"/>
      <c r="EGA14" s="175"/>
      <c r="EGB14" s="177"/>
      <c r="EGC14" s="175"/>
      <c r="EGE14" s="175"/>
      <c r="EGF14" s="177"/>
      <c r="EGG14" s="175"/>
      <c r="EGI14" s="175"/>
      <c r="EGJ14" s="177"/>
      <c r="EGK14" s="175"/>
      <c r="EGM14" s="175"/>
      <c r="EGN14" s="177"/>
      <c r="EGO14" s="175"/>
      <c r="EGQ14" s="175"/>
      <c r="EGR14" s="177"/>
      <c r="EGS14" s="175"/>
      <c r="EGU14" s="175"/>
      <c r="EGV14" s="177"/>
      <c r="EGW14" s="175"/>
      <c r="EGY14" s="175"/>
      <c r="EGZ14" s="177"/>
      <c r="EHA14" s="175"/>
      <c r="EHC14" s="175"/>
      <c r="EHD14" s="177"/>
      <c r="EHE14" s="175"/>
      <c r="EHG14" s="175"/>
      <c r="EHH14" s="177"/>
      <c r="EHI14" s="175"/>
      <c r="EHK14" s="175"/>
      <c r="EHL14" s="177"/>
      <c r="EHM14" s="175"/>
      <c r="EHO14" s="175"/>
      <c r="EHP14" s="177"/>
      <c r="EHQ14" s="175"/>
      <c r="EHS14" s="175"/>
      <c r="EHT14" s="177"/>
      <c r="EHU14" s="175"/>
      <c r="EHW14" s="175"/>
      <c r="EHX14" s="177"/>
      <c r="EHY14" s="175"/>
      <c r="EIA14" s="175"/>
      <c r="EIB14" s="177"/>
      <c r="EIC14" s="175"/>
      <c r="EIE14" s="175"/>
      <c r="EIF14" s="177"/>
      <c r="EIG14" s="175"/>
      <c r="EII14" s="175"/>
      <c r="EIJ14" s="177"/>
      <c r="EIK14" s="175"/>
      <c r="EIM14" s="175"/>
      <c r="EIN14" s="177"/>
      <c r="EIO14" s="175"/>
      <c r="EIQ14" s="175"/>
      <c r="EIR14" s="177"/>
      <c r="EIS14" s="175"/>
      <c r="EIU14" s="175"/>
      <c r="EIV14" s="177"/>
      <c r="EIW14" s="175"/>
      <c r="EIY14" s="175"/>
      <c r="EIZ14" s="177"/>
      <c r="EJA14" s="175"/>
      <c r="EJC14" s="175"/>
      <c r="EJD14" s="177"/>
      <c r="EJE14" s="175"/>
      <c r="EJG14" s="175"/>
      <c r="EJH14" s="177"/>
      <c r="EJI14" s="175"/>
      <c r="EJK14" s="175"/>
      <c r="EJL14" s="177"/>
      <c r="EJM14" s="175"/>
      <c r="EJO14" s="175"/>
      <c r="EJP14" s="177"/>
      <c r="EJQ14" s="175"/>
      <c r="EJS14" s="175"/>
      <c r="EJT14" s="177"/>
      <c r="EJU14" s="175"/>
      <c r="EJW14" s="175"/>
      <c r="EJX14" s="177"/>
      <c r="EJY14" s="175"/>
      <c r="EKA14" s="175"/>
      <c r="EKB14" s="177"/>
      <c r="EKC14" s="175"/>
      <c r="EKE14" s="175"/>
      <c r="EKF14" s="177"/>
      <c r="EKG14" s="175"/>
      <c r="EKI14" s="175"/>
      <c r="EKJ14" s="177"/>
      <c r="EKK14" s="175"/>
      <c r="EKM14" s="175"/>
      <c r="EKN14" s="177"/>
      <c r="EKO14" s="175"/>
      <c r="EKQ14" s="175"/>
      <c r="EKR14" s="177"/>
      <c r="EKS14" s="175"/>
      <c r="EKU14" s="175"/>
      <c r="EKV14" s="177"/>
      <c r="EKW14" s="175"/>
      <c r="EKY14" s="175"/>
      <c r="EKZ14" s="177"/>
      <c r="ELA14" s="175"/>
      <c r="ELC14" s="175"/>
      <c r="ELD14" s="177"/>
      <c r="ELE14" s="175"/>
      <c r="ELG14" s="175"/>
      <c r="ELH14" s="177"/>
      <c r="ELI14" s="175"/>
      <c r="ELK14" s="175"/>
      <c r="ELL14" s="177"/>
      <c r="ELM14" s="175"/>
      <c r="ELO14" s="175"/>
      <c r="ELP14" s="177"/>
      <c r="ELQ14" s="175"/>
      <c r="ELS14" s="175"/>
      <c r="ELT14" s="177"/>
      <c r="ELU14" s="175"/>
      <c r="ELW14" s="175"/>
      <c r="ELX14" s="177"/>
      <c r="ELY14" s="175"/>
      <c r="EMA14" s="175"/>
      <c r="EMB14" s="177"/>
      <c r="EMC14" s="175"/>
      <c r="EME14" s="175"/>
      <c r="EMF14" s="177"/>
      <c r="EMG14" s="175"/>
      <c r="EMI14" s="175"/>
      <c r="EMJ14" s="177"/>
      <c r="EMK14" s="175"/>
      <c r="EMM14" s="175"/>
      <c r="EMN14" s="177"/>
      <c r="EMO14" s="175"/>
      <c r="EMQ14" s="175"/>
      <c r="EMR14" s="177"/>
      <c r="EMS14" s="175"/>
      <c r="EMU14" s="175"/>
      <c r="EMV14" s="177"/>
      <c r="EMW14" s="175"/>
      <c r="EMY14" s="175"/>
      <c r="EMZ14" s="177"/>
      <c r="ENA14" s="175"/>
      <c r="ENC14" s="175"/>
      <c r="END14" s="177"/>
      <c r="ENE14" s="175"/>
      <c r="ENG14" s="175"/>
      <c r="ENH14" s="177"/>
      <c r="ENI14" s="175"/>
      <c r="ENK14" s="175"/>
      <c r="ENL14" s="177"/>
      <c r="ENM14" s="175"/>
      <c r="ENO14" s="175"/>
      <c r="ENP14" s="177"/>
      <c r="ENQ14" s="175"/>
      <c r="ENS14" s="175"/>
      <c r="ENT14" s="177"/>
      <c r="ENU14" s="175"/>
      <c r="ENW14" s="175"/>
      <c r="ENX14" s="177"/>
      <c r="ENY14" s="175"/>
      <c r="EOA14" s="175"/>
      <c r="EOB14" s="177"/>
      <c r="EOC14" s="175"/>
      <c r="EOE14" s="175"/>
      <c r="EOF14" s="177"/>
      <c r="EOG14" s="175"/>
      <c r="EOI14" s="175"/>
      <c r="EOJ14" s="177"/>
      <c r="EOK14" s="175"/>
      <c r="EOM14" s="175"/>
      <c r="EON14" s="177"/>
      <c r="EOO14" s="175"/>
      <c r="EOQ14" s="175"/>
      <c r="EOR14" s="177"/>
      <c r="EOS14" s="175"/>
      <c r="EOU14" s="175"/>
      <c r="EOV14" s="177"/>
      <c r="EOW14" s="175"/>
      <c r="EOY14" s="175"/>
      <c r="EOZ14" s="177"/>
      <c r="EPA14" s="175"/>
      <c r="EPC14" s="175"/>
      <c r="EPD14" s="177"/>
      <c r="EPE14" s="175"/>
      <c r="EPG14" s="175"/>
      <c r="EPH14" s="177"/>
      <c r="EPI14" s="175"/>
      <c r="EPK14" s="175"/>
      <c r="EPL14" s="177"/>
      <c r="EPM14" s="175"/>
      <c r="EPO14" s="175"/>
      <c r="EPP14" s="177"/>
      <c r="EPQ14" s="175"/>
      <c r="EPS14" s="175"/>
      <c r="EPT14" s="177"/>
      <c r="EPU14" s="175"/>
      <c r="EPW14" s="175"/>
      <c r="EPX14" s="177"/>
      <c r="EPY14" s="175"/>
      <c r="EQA14" s="175"/>
      <c r="EQB14" s="177"/>
      <c r="EQC14" s="175"/>
      <c r="EQE14" s="175"/>
      <c r="EQF14" s="177"/>
      <c r="EQG14" s="175"/>
      <c r="EQI14" s="175"/>
      <c r="EQJ14" s="177"/>
      <c r="EQK14" s="175"/>
      <c r="EQM14" s="175"/>
      <c r="EQN14" s="177"/>
      <c r="EQO14" s="175"/>
      <c r="EQQ14" s="175"/>
      <c r="EQR14" s="177"/>
      <c r="EQS14" s="175"/>
      <c r="EQU14" s="175"/>
      <c r="EQV14" s="177"/>
      <c r="EQW14" s="175"/>
      <c r="EQY14" s="175"/>
      <c r="EQZ14" s="177"/>
      <c r="ERA14" s="175"/>
      <c r="ERC14" s="175"/>
      <c r="ERD14" s="177"/>
      <c r="ERE14" s="175"/>
      <c r="ERG14" s="175"/>
      <c r="ERH14" s="177"/>
      <c r="ERI14" s="175"/>
      <c r="ERK14" s="175"/>
      <c r="ERL14" s="177"/>
      <c r="ERM14" s="175"/>
      <c r="ERO14" s="175"/>
      <c r="ERP14" s="177"/>
      <c r="ERQ14" s="175"/>
      <c r="ERS14" s="175"/>
      <c r="ERT14" s="177"/>
      <c r="ERU14" s="175"/>
      <c r="ERW14" s="175"/>
      <c r="ERX14" s="177"/>
      <c r="ERY14" s="175"/>
      <c r="ESA14" s="175"/>
      <c r="ESB14" s="177"/>
      <c r="ESC14" s="175"/>
      <c r="ESE14" s="175"/>
      <c r="ESF14" s="177"/>
      <c r="ESG14" s="175"/>
      <c r="ESI14" s="175"/>
      <c r="ESJ14" s="177"/>
      <c r="ESK14" s="175"/>
      <c r="ESM14" s="175"/>
      <c r="ESN14" s="177"/>
      <c r="ESO14" s="175"/>
      <c r="ESQ14" s="175"/>
      <c r="ESR14" s="177"/>
      <c r="ESS14" s="175"/>
      <c r="ESU14" s="175"/>
      <c r="ESV14" s="177"/>
      <c r="ESW14" s="175"/>
      <c r="ESY14" s="175"/>
      <c r="ESZ14" s="177"/>
      <c r="ETA14" s="175"/>
      <c r="ETC14" s="175"/>
      <c r="ETD14" s="177"/>
      <c r="ETE14" s="175"/>
      <c r="ETG14" s="175"/>
      <c r="ETH14" s="177"/>
      <c r="ETI14" s="175"/>
      <c r="ETK14" s="175"/>
      <c r="ETL14" s="177"/>
      <c r="ETM14" s="175"/>
      <c r="ETO14" s="175"/>
      <c r="ETP14" s="177"/>
      <c r="ETQ14" s="175"/>
      <c r="ETS14" s="175"/>
      <c r="ETT14" s="177"/>
      <c r="ETU14" s="175"/>
      <c r="ETW14" s="175"/>
      <c r="ETX14" s="177"/>
      <c r="ETY14" s="175"/>
      <c r="EUA14" s="175"/>
      <c r="EUB14" s="177"/>
      <c r="EUC14" s="175"/>
      <c r="EUE14" s="175"/>
      <c r="EUF14" s="177"/>
      <c r="EUG14" s="175"/>
      <c r="EUI14" s="175"/>
      <c r="EUJ14" s="177"/>
      <c r="EUK14" s="175"/>
      <c r="EUM14" s="175"/>
      <c r="EUN14" s="177"/>
      <c r="EUO14" s="175"/>
      <c r="EUQ14" s="175"/>
      <c r="EUR14" s="177"/>
      <c r="EUS14" s="175"/>
      <c r="EUU14" s="175"/>
      <c r="EUV14" s="177"/>
      <c r="EUW14" s="175"/>
      <c r="EUY14" s="175"/>
      <c r="EUZ14" s="177"/>
      <c r="EVA14" s="175"/>
      <c r="EVC14" s="175"/>
      <c r="EVD14" s="177"/>
      <c r="EVE14" s="175"/>
      <c r="EVG14" s="175"/>
      <c r="EVH14" s="177"/>
      <c r="EVI14" s="175"/>
      <c r="EVK14" s="175"/>
      <c r="EVL14" s="177"/>
      <c r="EVM14" s="175"/>
      <c r="EVO14" s="175"/>
      <c r="EVP14" s="177"/>
      <c r="EVQ14" s="175"/>
      <c r="EVS14" s="175"/>
      <c r="EVT14" s="177"/>
      <c r="EVU14" s="175"/>
      <c r="EVW14" s="175"/>
      <c r="EVX14" s="177"/>
      <c r="EVY14" s="175"/>
      <c r="EWA14" s="175"/>
      <c r="EWB14" s="177"/>
      <c r="EWC14" s="175"/>
      <c r="EWE14" s="175"/>
      <c r="EWF14" s="177"/>
      <c r="EWG14" s="175"/>
      <c r="EWI14" s="175"/>
      <c r="EWJ14" s="177"/>
      <c r="EWK14" s="175"/>
      <c r="EWM14" s="175"/>
      <c r="EWN14" s="177"/>
      <c r="EWO14" s="175"/>
      <c r="EWQ14" s="175"/>
      <c r="EWR14" s="177"/>
      <c r="EWS14" s="175"/>
      <c r="EWU14" s="175"/>
      <c r="EWV14" s="177"/>
      <c r="EWW14" s="175"/>
      <c r="EWY14" s="175"/>
      <c r="EWZ14" s="177"/>
      <c r="EXA14" s="175"/>
      <c r="EXC14" s="175"/>
      <c r="EXD14" s="177"/>
      <c r="EXE14" s="175"/>
      <c r="EXG14" s="175"/>
      <c r="EXH14" s="177"/>
      <c r="EXI14" s="175"/>
      <c r="EXK14" s="175"/>
      <c r="EXL14" s="177"/>
      <c r="EXM14" s="175"/>
      <c r="EXO14" s="175"/>
      <c r="EXP14" s="177"/>
      <c r="EXQ14" s="175"/>
      <c r="EXS14" s="175"/>
      <c r="EXT14" s="177"/>
      <c r="EXU14" s="175"/>
      <c r="EXW14" s="175"/>
      <c r="EXX14" s="177"/>
      <c r="EXY14" s="175"/>
      <c r="EYA14" s="175"/>
      <c r="EYB14" s="177"/>
      <c r="EYC14" s="175"/>
      <c r="EYE14" s="175"/>
      <c r="EYF14" s="177"/>
      <c r="EYG14" s="175"/>
      <c r="EYI14" s="175"/>
      <c r="EYJ14" s="177"/>
      <c r="EYK14" s="175"/>
      <c r="EYM14" s="175"/>
      <c r="EYN14" s="177"/>
      <c r="EYO14" s="175"/>
      <c r="EYQ14" s="175"/>
      <c r="EYR14" s="177"/>
      <c r="EYS14" s="175"/>
      <c r="EYU14" s="175"/>
      <c r="EYV14" s="177"/>
      <c r="EYW14" s="175"/>
      <c r="EYY14" s="175"/>
      <c r="EYZ14" s="177"/>
      <c r="EZA14" s="175"/>
      <c r="EZC14" s="175"/>
      <c r="EZD14" s="177"/>
      <c r="EZE14" s="175"/>
      <c r="EZG14" s="175"/>
      <c r="EZH14" s="177"/>
      <c r="EZI14" s="175"/>
      <c r="EZK14" s="175"/>
      <c r="EZL14" s="177"/>
      <c r="EZM14" s="175"/>
      <c r="EZO14" s="175"/>
      <c r="EZP14" s="177"/>
      <c r="EZQ14" s="175"/>
      <c r="EZS14" s="175"/>
      <c r="EZT14" s="177"/>
      <c r="EZU14" s="175"/>
      <c r="EZW14" s="175"/>
      <c r="EZX14" s="177"/>
      <c r="EZY14" s="175"/>
      <c r="FAA14" s="175"/>
      <c r="FAB14" s="177"/>
      <c r="FAC14" s="175"/>
      <c r="FAE14" s="175"/>
      <c r="FAF14" s="177"/>
      <c r="FAG14" s="175"/>
      <c r="FAI14" s="175"/>
      <c r="FAJ14" s="177"/>
      <c r="FAK14" s="175"/>
      <c r="FAM14" s="175"/>
      <c r="FAN14" s="177"/>
      <c r="FAO14" s="175"/>
      <c r="FAQ14" s="175"/>
      <c r="FAR14" s="177"/>
      <c r="FAS14" s="175"/>
      <c r="FAU14" s="175"/>
      <c r="FAV14" s="177"/>
      <c r="FAW14" s="175"/>
      <c r="FAY14" s="175"/>
      <c r="FAZ14" s="177"/>
      <c r="FBA14" s="175"/>
      <c r="FBC14" s="175"/>
      <c r="FBD14" s="177"/>
      <c r="FBE14" s="175"/>
      <c r="FBG14" s="175"/>
      <c r="FBH14" s="177"/>
      <c r="FBI14" s="175"/>
      <c r="FBK14" s="175"/>
      <c r="FBL14" s="177"/>
      <c r="FBM14" s="175"/>
      <c r="FBO14" s="175"/>
      <c r="FBP14" s="177"/>
      <c r="FBQ14" s="175"/>
      <c r="FBS14" s="175"/>
      <c r="FBT14" s="177"/>
      <c r="FBU14" s="175"/>
      <c r="FBW14" s="175"/>
      <c r="FBX14" s="177"/>
      <c r="FBY14" s="175"/>
      <c r="FCA14" s="175"/>
      <c r="FCB14" s="177"/>
      <c r="FCC14" s="175"/>
      <c r="FCE14" s="175"/>
      <c r="FCF14" s="177"/>
      <c r="FCG14" s="175"/>
      <c r="FCI14" s="175"/>
      <c r="FCJ14" s="177"/>
      <c r="FCK14" s="175"/>
      <c r="FCM14" s="175"/>
      <c r="FCN14" s="177"/>
      <c r="FCO14" s="175"/>
      <c r="FCQ14" s="175"/>
      <c r="FCR14" s="177"/>
      <c r="FCS14" s="175"/>
      <c r="FCU14" s="175"/>
      <c r="FCV14" s="177"/>
      <c r="FCW14" s="175"/>
      <c r="FCY14" s="175"/>
      <c r="FCZ14" s="177"/>
      <c r="FDA14" s="175"/>
      <c r="FDC14" s="175"/>
      <c r="FDD14" s="177"/>
      <c r="FDE14" s="175"/>
      <c r="FDG14" s="175"/>
      <c r="FDH14" s="177"/>
      <c r="FDI14" s="175"/>
      <c r="FDK14" s="175"/>
      <c r="FDL14" s="177"/>
      <c r="FDM14" s="175"/>
      <c r="FDO14" s="175"/>
      <c r="FDP14" s="177"/>
      <c r="FDQ14" s="175"/>
      <c r="FDS14" s="175"/>
      <c r="FDT14" s="177"/>
      <c r="FDU14" s="175"/>
      <c r="FDW14" s="175"/>
      <c r="FDX14" s="177"/>
      <c r="FDY14" s="175"/>
      <c r="FEA14" s="175"/>
      <c r="FEB14" s="177"/>
      <c r="FEC14" s="175"/>
      <c r="FEE14" s="175"/>
      <c r="FEF14" s="177"/>
      <c r="FEG14" s="175"/>
      <c r="FEI14" s="175"/>
      <c r="FEJ14" s="177"/>
      <c r="FEK14" s="175"/>
      <c r="FEM14" s="175"/>
      <c r="FEN14" s="177"/>
      <c r="FEO14" s="175"/>
      <c r="FEQ14" s="175"/>
      <c r="FER14" s="177"/>
      <c r="FES14" s="175"/>
      <c r="FEU14" s="175"/>
      <c r="FEV14" s="177"/>
      <c r="FEW14" s="175"/>
      <c r="FEY14" s="175"/>
      <c r="FEZ14" s="177"/>
      <c r="FFA14" s="175"/>
      <c r="FFC14" s="175"/>
      <c r="FFD14" s="177"/>
      <c r="FFE14" s="175"/>
      <c r="FFG14" s="175"/>
      <c r="FFH14" s="177"/>
      <c r="FFI14" s="175"/>
      <c r="FFK14" s="175"/>
      <c r="FFL14" s="177"/>
      <c r="FFM14" s="175"/>
      <c r="FFO14" s="175"/>
      <c r="FFP14" s="177"/>
      <c r="FFQ14" s="175"/>
      <c r="FFS14" s="175"/>
      <c r="FFT14" s="177"/>
      <c r="FFU14" s="175"/>
      <c r="FFW14" s="175"/>
      <c r="FFX14" s="177"/>
      <c r="FFY14" s="175"/>
      <c r="FGA14" s="175"/>
      <c r="FGB14" s="177"/>
      <c r="FGC14" s="175"/>
      <c r="FGE14" s="175"/>
      <c r="FGF14" s="177"/>
      <c r="FGG14" s="175"/>
      <c r="FGI14" s="175"/>
      <c r="FGJ14" s="177"/>
      <c r="FGK14" s="175"/>
      <c r="FGM14" s="175"/>
      <c r="FGN14" s="177"/>
      <c r="FGO14" s="175"/>
      <c r="FGQ14" s="175"/>
      <c r="FGR14" s="177"/>
      <c r="FGS14" s="175"/>
      <c r="FGU14" s="175"/>
      <c r="FGV14" s="177"/>
      <c r="FGW14" s="175"/>
      <c r="FGY14" s="175"/>
      <c r="FGZ14" s="177"/>
      <c r="FHA14" s="175"/>
      <c r="FHC14" s="175"/>
      <c r="FHD14" s="177"/>
      <c r="FHE14" s="175"/>
      <c r="FHG14" s="175"/>
      <c r="FHH14" s="177"/>
      <c r="FHI14" s="175"/>
      <c r="FHK14" s="175"/>
      <c r="FHL14" s="177"/>
      <c r="FHM14" s="175"/>
      <c r="FHO14" s="175"/>
      <c r="FHP14" s="177"/>
      <c r="FHQ14" s="175"/>
      <c r="FHS14" s="175"/>
      <c r="FHT14" s="177"/>
      <c r="FHU14" s="175"/>
      <c r="FHW14" s="175"/>
      <c r="FHX14" s="177"/>
      <c r="FHY14" s="175"/>
      <c r="FIA14" s="175"/>
      <c r="FIB14" s="177"/>
      <c r="FIC14" s="175"/>
      <c r="FIE14" s="175"/>
      <c r="FIF14" s="177"/>
      <c r="FIG14" s="175"/>
      <c r="FII14" s="175"/>
      <c r="FIJ14" s="177"/>
      <c r="FIK14" s="175"/>
      <c r="FIM14" s="175"/>
      <c r="FIN14" s="177"/>
      <c r="FIO14" s="175"/>
      <c r="FIQ14" s="175"/>
      <c r="FIR14" s="177"/>
      <c r="FIS14" s="175"/>
      <c r="FIU14" s="175"/>
      <c r="FIV14" s="177"/>
      <c r="FIW14" s="175"/>
      <c r="FIY14" s="175"/>
      <c r="FIZ14" s="177"/>
      <c r="FJA14" s="175"/>
      <c r="FJC14" s="175"/>
      <c r="FJD14" s="177"/>
      <c r="FJE14" s="175"/>
      <c r="FJG14" s="175"/>
      <c r="FJH14" s="177"/>
      <c r="FJI14" s="175"/>
      <c r="FJK14" s="175"/>
      <c r="FJL14" s="177"/>
      <c r="FJM14" s="175"/>
      <c r="FJO14" s="175"/>
      <c r="FJP14" s="177"/>
      <c r="FJQ14" s="175"/>
      <c r="FJS14" s="175"/>
      <c r="FJT14" s="177"/>
      <c r="FJU14" s="175"/>
      <c r="FJW14" s="175"/>
      <c r="FJX14" s="177"/>
      <c r="FJY14" s="175"/>
      <c r="FKA14" s="175"/>
      <c r="FKB14" s="177"/>
      <c r="FKC14" s="175"/>
      <c r="FKE14" s="175"/>
      <c r="FKF14" s="177"/>
      <c r="FKG14" s="175"/>
      <c r="FKI14" s="175"/>
      <c r="FKJ14" s="177"/>
      <c r="FKK14" s="175"/>
      <c r="FKM14" s="175"/>
      <c r="FKN14" s="177"/>
      <c r="FKO14" s="175"/>
      <c r="FKQ14" s="175"/>
      <c r="FKR14" s="177"/>
      <c r="FKS14" s="175"/>
      <c r="FKU14" s="175"/>
      <c r="FKV14" s="177"/>
      <c r="FKW14" s="175"/>
      <c r="FKY14" s="175"/>
      <c r="FKZ14" s="177"/>
      <c r="FLA14" s="175"/>
      <c r="FLC14" s="175"/>
      <c r="FLD14" s="177"/>
      <c r="FLE14" s="175"/>
      <c r="FLG14" s="175"/>
      <c r="FLH14" s="177"/>
      <c r="FLI14" s="175"/>
      <c r="FLK14" s="175"/>
      <c r="FLL14" s="177"/>
      <c r="FLM14" s="175"/>
      <c r="FLO14" s="175"/>
      <c r="FLP14" s="177"/>
      <c r="FLQ14" s="175"/>
      <c r="FLS14" s="175"/>
      <c r="FLT14" s="177"/>
      <c r="FLU14" s="175"/>
      <c r="FLW14" s="175"/>
      <c r="FLX14" s="177"/>
      <c r="FLY14" s="175"/>
      <c r="FMA14" s="175"/>
      <c r="FMB14" s="177"/>
      <c r="FMC14" s="175"/>
      <c r="FME14" s="175"/>
      <c r="FMF14" s="177"/>
      <c r="FMG14" s="175"/>
      <c r="FMI14" s="175"/>
      <c r="FMJ14" s="177"/>
      <c r="FMK14" s="175"/>
      <c r="FMM14" s="175"/>
      <c r="FMN14" s="177"/>
      <c r="FMO14" s="175"/>
      <c r="FMQ14" s="175"/>
      <c r="FMR14" s="177"/>
      <c r="FMS14" s="175"/>
      <c r="FMU14" s="175"/>
      <c r="FMV14" s="177"/>
      <c r="FMW14" s="175"/>
      <c r="FMY14" s="175"/>
      <c r="FMZ14" s="177"/>
      <c r="FNA14" s="175"/>
      <c r="FNC14" s="175"/>
      <c r="FND14" s="177"/>
      <c r="FNE14" s="175"/>
      <c r="FNG14" s="175"/>
      <c r="FNH14" s="177"/>
      <c r="FNI14" s="175"/>
      <c r="FNK14" s="175"/>
      <c r="FNL14" s="177"/>
      <c r="FNM14" s="175"/>
      <c r="FNO14" s="175"/>
      <c r="FNP14" s="177"/>
      <c r="FNQ14" s="175"/>
      <c r="FNS14" s="175"/>
      <c r="FNT14" s="177"/>
      <c r="FNU14" s="175"/>
      <c r="FNW14" s="175"/>
      <c r="FNX14" s="177"/>
      <c r="FNY14" s="175"/>
      <c r="FOA14" s="175"/>
      <c r="FOB14" s="177"/>
      <c r="FOC14" s="175"/>
      <c r="FOE14" s="175"/>
      <c r="FOF14" s="177"/>
      <c r="FOG14" s="175"/>
      <c r="FOI14" s="175"/>
      <c r="FOJ14" s="177"/>
      <c r="FOK14" s="175"/>
      <c r="FOM14" s="175"/>
      <c r="FON14" s="177"/>
      <c r="FOO14" s="175"/>
      <c r="FOQ14" s="175"/>
      <c r="FOR14" s="177"/>
      <c r="FOS14" s="175"/>
      <c r="FOU14" s="175"/>
      <c r="FOV14" s="177"/>
      <c r="FOW14" s="175"/>
      <c r="FOY14" s="175"/>
      <c r="FOZ14" s="177"/>
      <c r="FPA14" s="175"/>
      <c r="FPC14" s="175"/>
      <c r="FPD14" s="177"/>
      <c r="FPE14" s="175"/>
      <c r="FPG14" s="175"/>
      <c r="FPH14" s="177"/>
      <c r="FPI14" s="175"/>
      <c r="FPK14" s="175"/>
      <c r="FPL14" s="177"/>
      <c r="FPM14" s="175"/>
      <c r="FPO14" s="175"/>
      <c r="FPP14" s="177"/>
      <c r="FPQ14" s="175"/>
      <c r="FPS14" s="175"/>
      <c r="FPT14" s="177"/>
      <c r="FPU14" s="175"/>
      <c r="FPW14" s="175"/>
      <c r="FPX14" s="177"/>
      <c r="FPY14" s="175"/>
      <c r="FQA14" s="175"/>
      <c r="FQB14" s="177"/>
      <c r="FQC14" s="175"/>
      <c r="FQE14" s="175"/>
      <c r="FQF14" s="177"/>
      <c r="FQG14" s="175"/>
      <c r="FQI14" s="175"/>
      <c r="FQJ14" s="177"/>
      <c r="FQK14" s="175"/>
      <c r="FQM14" s="175"/>
      <c r="FQN14" s="177"/>
      <c r="FQO14" s="175"/>
      <c r="FQQ14" s="175"/>
      <c r="FQR14" s="177"/>
      <c r="FQS14" s="175"/>
      <c r="FQU14" s="175"/>
      <c r="FQV14" s="177"/>
      <c r="FQW14" s="175"/>
      <c r="FQY14" s="175"/>
      <c r="FQZ14" s="177"/>
      <c r="FRA14" s="175"/>
      <c r="FRC14" s="175"/>
      <c r="FRD14" s="177"/>
      <c r="FRE14" s="175"/>
      <c r="FRG14" s="175"/>
      <c r="FRH14" s="177"/>
      <c r="FRI14" s="175"/>
      <c r="FRK14" s="175"/>
      <c r="FRL14" s="177"/>
      <c r="FRM14" s="175"/>
      <c r="FRO14" s="175"/>
      <c r="FRP14" s="177"/>
      <c r="FRQ14" s="175"/>
      <c r="FRS14" s="175"/>
      <c r="FRT14" s="177"/>
      <c r="FRU14" s="175"/>
      <c r="FRW14" s="175"/>
      <c r="FRX14" s="177"/>
      <c r="FRY14" s="175"/>
      <c r="FSA14" s="175"/>
      <c r="FSB14" s="177"/>
      <c r="FSC14" s="175"/>
      <c r="FSE14" s="175"/>
      <c r="FSF14" s="177"/>
      <c r="FSG14" s="175"/>
      <c r="FSI14" s="175"/>
      <c r="FSJ14" s="177"/>
      <c r="FSK14" s="175"/>
      <c r="FSM14" s="175"/>
      <c r="FSN14" s="177"/>
      <c r="FSO14" s="175"/>
      <c r="FSQ14" s="175"/>
      <c r="FSR14" s="177"/>
      <c r="FSS14" s="175"/>
      <c r="FSU14" s="175"/>
      <c r="FSV14" s="177"/>
      <c r="FSW14" s="175"/>
      <c r="FSY14" s="175"/>
      <c r="FSZ14" s="177"/>
      <c r="FTA14" s="175"/>
      <c r="FTC14" s="175"/>
      <c r="FTD14" s="177"/>
      <c r="FTE14" s="175"/>
      <c r="FTG14" s="175"/>
      <c r="FTH14" s="177"/>
      <c r="FTI14" s="175"/>
      <c r="FTK14" s="175"/>
      <c r="FTL14" s="177"/>
      <c r="FTM14" s="175"/>
      <c r="FTO14" s="175"/>
      <c r="FTP14" s="177"/>
      <c r="FTQ14" s="175"/>
      <c r="FTS14" s="175"/>
      <c r="FTT14" s="177"/>
      <c r="FTU14" s="175"/>
      <c r="FTW14" s="175"/>
      <c r="FTX14" s="177"/>
      <c r="FTY14" s="175"/>
      <c r="FUA14" s="175"/>
      <c r="FUB14" s="177"/>
      <c r="FUC14" s="175"/>
      <c r="FUE14" s="175"/>
      <c r="FUF14" s="177"/>
      <c r="FUG14" s="175"/>
      <c r="FUI14" s="175"/>
      <c r="FUJ14" s="177"/>
      <c r="FUK14" s="175"/>
      <c r="FUM14" s="175"/>
      <c r="FUN14" s="177"/>
      <c r="FUO14" s="175"/>
      <c r="FUQ14" s="175"/>
      <c r="FUR14" s="177"/>
      <c r="FUS14" s="175"/>
      <c r="FUU14" s="175"/>
      <c r="FUV14" s="177"/>
      <c r="FUW14" s="175"/>
      <c r="FUY14" s="175"/>
      <c r="FUZ14" s="177"/>
      <c r="FVA14" s="175"/>
      <c r="FVC14" s="175"/>
      <c r="FVD14" s="177"/>
      <c r="FVE14" s="175"/>
      <c r="FVG14" s="175"/>
      <c r="FVH14" s="177"/>
      <c r="FVI14" s="175"/>
      <c r="FVK14" s="175"/>
      <c r="FVL14" s="177"/>
      <c r="FVM14" s="175"/>
      <c r="FVO14" s="175"/>
      <c r="FVP14" s="177"/>
      <c r="FVQ14" s="175"/>
      <c r="FVS14" s="175"/>
      <c r="FVT14" s="177"/>
      <c r="FVU14" s="175"/>
      <c r="FVW14" s="175"/>
      <c r="FVX14" s="177"/>
      <c r="FVY14" s="175"/>
      <c r="FWA14" s="175"/>
      <c r="FWB14" s="177"/>
      <c r="FWC14" s="175"/>
      <c r="FWE14" s="175"/>
      <c r="FWF14" s="177"/>
      <c r="FWG14" s="175"/>
      <c r="FWI14" s="175"/>
      <c r="FWJ14" s="177"/>
      <c r="FWK14" s="175"/>
      <c r="FWM14" s="175"/>
      <c r="FWN14" s="177"/>
      <c r="FWO14" s="175"/>
      <c r="FWQ14" s="175"/>
      <c r="FWR14" s="177"/>
      <c r="FWS14" s="175"/>
      <c r="FWU14" s="175"/>
      <c r="FWV14" s="177"/>
      <c r="FWW14" s="175"/>
      <c r="FWY14" s="175"/>
      <c r="FWZ14" s="177"/>
      <c r="FXA14" s="175"/>
      <c r="FXC14" s="175"/>
      <c r="FXD14" s="177"/>
      <c r="FXE14" s="175"/>
      <c r="FXG14" s="175"/>
      <c r="FXH14" s="177"/>
      <c r="FXI14" s="175"/>
      <c r="FXK14" s="175"/>
      <c r="FXL14" s="177"/>
      <c r="FXM14" s="175"/>
      <c r="FXO14" s="175"/>
      <c r="FXP14" s="177"/>
      <c r="FXQ14" s="175"/>
      <c r="FXS14" s="175"/>
      <c r="FXT14" s="177"/>
      <c r="FXU14" s="175"/>
      <c r="FXW14" s="175"/>
      <c r="FXX14" s="177"/>
      <c r="FXY14" s="175"/>
      <c r="FYA14" s="175"/>
      <c r="FYB14" s="177"/>
      <c r="FYC14" s="175"/>
      <c r="FYE14" s="175"/>
      <c r="FYF14" s="177"/>
      <c r="FYG14" s="175"/>
      <c r="FYI14" s="175"/>
      <c r="FYJ14" s="177"/>
      <c r="FYK14" s="175"/>
      <c r="FYM14" s="175"/>
      <c r="FYN14" s="177"/>
      <c r="FYO14" s="175"/>
      <c r="FYQ14" s="175"/>
      <c r="FYR14" s="177"/>
      <c r="FYS14" s="175"/>
      <c r="FYU14" s="175"/>
      <c r="FYV14" s="177"/>
      <c r="FYW14" s="175"/>
      <c r="FYY14" s="175"/>
      <c r="FYZ14" s="177"/>
      <c r="FZA14" s="175"/>
      <c r="FZC14" s="175"/>
      <c r="FZD14" s="177"/>
      <c r="FZE14" s="175"/>
      <c r="FZG14" s="175"/>
      <c r="FZH14" s="177"/>
      <c r="FZI14" s="175"/>
      <c r="FZK14" s="175"/>
      <c r="FZL14" s="177"/>
      <c r="FZM14" s="175"/>
      <c r="FZO14" s="175"/>
      <c r="FZP14" s="177"/>
      <c r="FZQ14" s="175"/>
      <c r="FZS14" s="175"/>
      <c r="FZT14" s="177"/>
      <c r="FZU14" s="175"/>
      <c r="FZW14" s="175"/>
      <c r="FZX14" s="177"/>
      <c r="FZY14" s="175"/>
      <c r="GAA14" s="175"/>
      <c r="GAB14" s="177"/>
      <c r="GAC14" s="175"/>
      <c r="GAE14" s="175"/>
      <c r="GAF14" s="177"/>
      <c r="GAG14" s="175"/>
      <c r="GAI14" s="175"/>
      <c r="GAJ14" s="177"/>
      <c r="GAK14" s="175"/>
      <c r="GAM14" s="175"/>
      <c r="GAN14" s="177"/>
      <c r="GAO14" s="175"/>
      <c r="GAQ14" s="175"/>
      <c r="GAR14" s="177"/>
      <c r="GAS14" s="175"/>
      <c r="GAU14" s="175"/>
      <c r="GAV14" s="177"/>
      <c r="GAW14" s="175"/>
      <c r="GAY14" s="175"/>
      <c r="GAZ14" s="177"/>
      <c r="GBA14" s="175"/>
      <c r="GBC14" s="175"/>
      <c r="GBD14" s="177"/>
      <c r="GBE14" s="175"/>
      <c r="GBG14" s="175"/>
      <c r="GBH14" s="177"/>
      <c r="GBI14" s="175"/>
      <c r="GBK14" s="175"/>
      <c r="GBL14" s="177"/>
      <c r="GBM14" s="175"/>
      <c r="GBO14" s="175"/>
      <c r="GBP14" s="177"/>
      <c r="GBQ14" s="175"/>
      <c r="GBS14" s="175"/>
      <c r="GBT14" s="177"/>
      <c r="GBU14" s="175"/>
      <c r="GBW14" s="175"/>
      <c r="GBX14" s="177"/>
      <c r="GBY14" s="175"/>
      <c r="GCA14" s="175"/>
      <c r="GCB14" s="177"/>
      <c r="GCC14" s="175"/>
      <c r="GCE14" s="175"/>
      <c r="GCF14" s="177"/>
      <c r="GCG14" s="175"/>
      <c r="GCI14" s="175"/>
      <c r="GCJ14" s="177"/>
      <c r="GCK14" s="175"/>
      <c r="GCM14" s="175"/>
      <c r="GCN14" s="177"/>
      <c r="GCO14" s="175"/>
      <c r="GCQ14" s="175"/>
      <c r="GCR14" s="177"/>
      <c r="GCS14" s="175"/>
      <c r="GCU14" s="175"/>
      <c r="GCV14" s="177"/>
      <c r="GCW14" s="175"/>
      <c r="GCY14" s="175"/>
      <c r="GCZ14" s="177"/>
      <c r="GDA14" s="175"/>
      <c r="GDC14" s="175"/>
      <c r="GDD14" s="177"/>
      <c r="GDE14" s="175"/>
      <c r="GDG14" s="175"/>
      <c r="GDH14" s="177"/>
      <c r="GDI14" s="175"/>
      <c r="GDK14" s="175"/>
      <c r="GDL14" s="177"/>
      <c r="GDM14" s="175"/>
      <c r="GDO14" s="175"/>
      <c r="GDP14" s="177"/>
      <c r="GDQ14" s="175"/>
      <c r="GDS14" s="175"/>
      <c r="GDT14" s="177"/>
      <c r="GDU14" s="175"/>
      <c r="GDW14" s="175"/>
      <c r="GDX14" s="177"/>
      <c r="GDY14" s="175"/>
      <c r="GEA14" s="175"/>
      <c r="GEB14" s="177"/>
      <c r="GEC14" s="175"/>
      <c r="GEE14" s="175"/>
      <c r="GEF14" s="177"/>
      <c r="GEG14" s="175"/>
      <c r="GEI14" s="175"/>
      <c r="GEJ14" s="177"/>
      <c r="GEK14" s="175"/>
      <c r="GEM14" s="175"/>
      <c r="GEN14" s="177"/>
      <c r="GEO14" s="175"/>
      <c r="GEQ14" s="175"/>
      <c r="GER14" s="177"/>
      <c r="GES14" s="175"/>
      <c r="GEU14" s="175"/>
      <c r="GEV14" s="177"/>
      <c r="GEW14" s="175"/>
      <c r="GEY14" s="175"/>
      <c r="GEZ14" s="177"/>
      <c r="GFA14" s="175"/>
      <c r="GFC14" s="175"/>
      <c r="GFD14" s="177"/>
      <c r="GFE14" s="175"/>
      <c r="GFG14" s="175"/>
      <c r="GFH14" s="177"/>
      <c r="GFI14" s="175"/>
      <c r="GFK14" s="175"/>
      <c r="GFL14" s="177"/>
      <c r="GFM14" s="175"/>
      <c r="GFO14" s="175"/>
      <c r="GFP14" s="177"/>
      <c r="GFQ14" s="175"/>
      <c r="GFS14" s="175"/>
      <c r="GFT14" s="177"/>
      <c r="GFU14" s="175"/>
      <c r="GFW14" s="175"/>
      <c r="GFX14" s="177"/>
      <c r="GFY14" s="175"/>
      <c r="GGA14" s="175"/>
      <c r="GGB14" s="177"/>
      <c r="GGC14" s="175"/>
      <c r="GGE14" s="175"/>
      <c r="GGF14" s="177"/>
      <c r="GGG14" s="175"/>
      <c r="GGI14" s="175"/>
      <c r="GGJ14" s="177"/>
      <c r="GGK14" s="175"/>
      <c r="GGM14" s="175"/>
      <c r="GGN14" s="177"/>
      <c r="GGO14" s="175"/>
      <c r="GGQ14" s="175"/>
      <c r="GGR14" s="177"/>
      <c r="GGS14" s="175"/>
      <c r="GGU14" s="175"/>
      <c r="GGV14" s="177"/>
      <c r="GGW14" s="175"/>
      <c r="GGY14" s="175"/>
      <c r="GGZ14" s="177"/>
      <c r="GHA14" s="175"/>
      <c r="GHC14" s="175"/>
      <c r="GHD14" s="177"/>
      <c r="GHE14" s="175"/>
      <c r="GHG14" s="175"/>
      <c r="GHH14" s="177"/>
      <c r="GHI14" s="175"/>
      <c r="GHK14" s="175"/>
      <c r="GHL14" s="177"/>
      <c r="GHM14" s="175"/>
      <c r="GHO14" s="175"/>
      <c r="GHP14" s="177"/>
      <c r="GHQ14" s="175"/>
      <c r="GHS14" s="175"/>
      <c r="GHT14" s="177"/>
      <c r="GHU14" s="175"/>
      <c r="GHW14" s="175"/>
      <c r="GHX14" s="177"/>
      <c r="GHY14" s="175"/>
      <c r="GIA14" s="175"/>
      <c r="GIB14" s="177"/>
      <c r="GIC14" s="175"/>
      <c r="GIE14" s="175"/>
      <c r="GIF14" s="177"/>
      <c r="GIG14" s="175"/>
      <c r="GII14" s="175"/>
      <c r="GIJ14" s="177"/>
      <c r="GIK14" s="175"/>
      <c r="GIM14" s="175"/>
      <c r="GIN14" s="177"/>
      <c r="GIO14" s="175"/>
      <c r="GIQ14" s="175"/>
      <c r="GIR14" s="177"/>
      <c r="GIS14" s="175"/>
      <c r="GIU14" s="175"/>
      <c r="GIV14" s="177"/>
      <c r="GIW14" s="175"/>
      <c r="GIY14" s="175"/>
      <c r="GIZ14" s="177"/>
      <c r="GJA14" s="175"/>
      <c r="GJC14" s="175"/>
      <c r="GJD14" s="177"/>
      <c r="GJE14" s="175"/>
      <c r="GJG14" s="175"/>
      <c r="GJH14" s="177"/>
      <c r="GJI14" s="175"/>
      <c r="GJK14" s="175"/>
      <c r="GJL14" s="177"/>
      <c r="GJM14" s="175"/>
      <c r="GJO14" s="175"/>
      <c r="GJP14" s="177"/>
      <c r="GJQ14" s="175"/>
      <c r="GJS14" s="175"/>
      <c r="GJT14" s="177"/>
      <c r="GJU14" s="175"/>
      <c r="GJW14" s="175"/>
      <c r="GJX14" s="177"/>
      <c r="GJY14" s="175"/>
      <c r="GKA14" s="175"/>
      <c r="GKB14" s="177"/>
      <c r="GKC14" s="175"/>
      <c r="GKE14" s="175"/>
      <c r="GKF14" s="177"/>
      <c r="GKG14" s="175"/>
      <c r="GKI14" s="175"/>
      <c r="GKJ14" s="177"/>
      <c r="GKK14" s="175"/>
      <c r="GKM14" s="175"/>
      <c r="GKN14" s="177"/>
      <c r="GKO14" s="175"/>
      <c r="GKQ14" s="175"/>
      <c r="GKR14" s="177"/>
      <c r="GKS14" s="175"/>
      <c r="GKU14" s="175"/>
      <c r="GKV14" s="177"/>
      <c r="GKW14" s="175"/>
      <c r="GKY14" s="175"/>
      <c r="GKZ14" s="177"/>
      <c r="GLA14" s="175"/>
      <c r="GLC14" s="175"/>
      <c r="GLD14" s="177"/>
      <c r="GLE14" s="175"/>
      <c r="GLG14" s="175"/>
      <c r="GLH14" s="177"/>
      <c r="GLI14" s="175"/>
      <c r="GLK14" s="175"/>
      <c r="GLL14" s="177"/>
      <c r="GLM14" s="175"/>
      <c r="GLO14" s="175"/>
      <c r="GLP14" s="177"/>
      <c r="GLQ14" s="175"/>
      <c r="GLS14" s="175"/>
      <c r="GLT14" s="177"/>
      <c r="GLU14" s="175"/>
      <c r="GLW14" s="175"/>
      <c r="GLX14" s="177"/>
      <c r="GLY14" s="175"/>
      <c r="GMA14" s="175"/>
      <c r="GMB14" s="177"/>
      <c r="GMC14" s="175"/>
      <c r="GME14" s="175"/>
      <c r="GMF14" s="177"/>
      <c r="GMG14" s="175"/>
      <c r="GMI14" s="175"/>
      <c r="GMJ14" s="177"/>
      <c r="GMK14" s="175"/>
      <c r="GMM14" s="175"/>
      <c r="GMN14" s="177"/>
      <c r="GMO14" s="175"/>
      <c r="GMQ14" s="175"/>
      <c r="GMR14" s="177"/>
      <c r="GMS14" s="175"/>
      <c r="GMU14" s="175"/>
      <c r="GMV14" s="177"/>
      <c r="GMW14" s="175"/>
      <c r="GMY14" s="175"/>
      <c r="GMZ14" s="177"/>
      <c r="GNA14" s="175"/>
      <c r="GNC14" s="175"/>
      <c r="GND14" s="177"/>
      <c r="GNE14" s="175"/>
      <c r="GNG14" s="175"/>
      <c r="GNH14" s="177"/>
      <c r="GNI14" s="175"/>
      <c r="GNK14" s="175"/>
      <c r="GNL14" s="177"/>
      <c r="GNM14" s="175"/>
      <c r="GNO14" s="175"/>
      <c r="GNP14" s="177"/>
      <c r="GNQ14" s="175"/>
      <c r="GNS14" s="175"/>
      <c r="GNT14" s="177"/>
      <c r="GNU14" s="175"/>
      <c r="GNW14" s="175"/>
      <c r="GNX14" s="177"/>
      <c r="GNY14" s="175"/>
      <c r="GOA14" s="175"/>
      <c r="GOB14" s="177"/>
      <c r="GOC14" s="175"/>
      <c r="GOE14" s="175"/>
      <c r="GOF14" s="177"/>
      <c r="GOG14" s="175"/>
      <c r="GOI14" s="175"/>
      <c r="GOJ14" s="177"/>
      <c r="GOK14" s="175"/>
      <c r="GOM14" s="175"/>
      <c r="GON14" s="177"/>
      <c r="GOO14" s="175"/>
      <c r="GOQ14" s="175"/>
      <c r="GOR14" s="177"/>
      <c r="GOS14" s="175"/>
      <c r="GOU14" s="175"/>
      <c r="GOV14" s="177"/>
      <c r="GOW14" s="175"/>
      <c r="GOY14" s="175"/>
      <c r="GOZ14" s="177"/>
      <c r="GPA14" s="175"/>
      <c r="GPC14" s="175"/>
      <c r="GPD14" s="177"/>
      <c r="GPE14" s="175"/>
      <c r="GPG14" s="175"/>
      <c r="GPH14" s="177"/>
      <c r="GPI14" s="175"/>
      <c r="GPK14" s="175"/>
      <c r="GPL14" s="177"/>
      <c r="GPM14" s="175"/>
      <c r="GPO14" s="175"/>
      <c r="GPP14" s="177"/>
      <c r="GPQ14" s="175"/>
      <c r="GPS14" s="175"/>
      <c r="GPT14" s="177"/>
      <c r="GPU14" s="175"/>
      <c r="GPW14" s="175"/>
      <c r="GPX14" s="177"/>
      <c r="GPY14" s="175"/>
      <c r="GQA14" s="175"/>
      <c r="GQB14" s="177"/>
      <c r="GQC14" s="175"/>
      <c r="GQE14" s="175"/>
      <c r="GQF14" s="177"/>
      <c r="GQG14" s="175"/>
      <c r="GQI14" s="175"/>
      <c r="GQJ14" s="177"/>
      <c r="GQK14" s="175"/>
      <c r="GQM14" s="175"/>
      <c r="GQN14" s="177"/>
      <c r="GQO14" s="175"/>
      <c r="GQQ14" s="175"/>
      <c r="GQR14" s="177"/>
      <c r="GQS14" s="175"/>
      <c r="GQU14" s="175"/>
      <c r="GQV14" s="177"/>
      <c r="GQW14" s="175"/>
      <c r="GQY14" s="175"/>
      <c r="GQZ14" s="177"/>
      <c r="GRA14" s="175"/>
      <c r="GRC14" s="175"/>
      <c r="GRD14" s="177"/>
      <c r="GRE14" s="175"/>
      <c r="GRG14" s="175"/>
      <c r="GRH14" s="177"/>
      <c r="GRI14" s="175"/>
      <c r="GRK14" s="175"/>
      <c r="GRL14" s="177"/>
      <c r="GRM14" s="175"/>
      <c r="GRO14" s="175"/>
      <c r="GRP14" s="177"/>
      <c r="GRQ14" s="175"/>
      <c r="GRS14" s="175"/>
      <c r="GRT14" s="177"/>
      <c r="GRU14" s="175"/>
      <c r="GRW14" s="175"/>
      <c r="GRX14" s="177"/>
      <c r="GRY14" s="175"/>
      <c r="GSA14" s="175"/>
      <c r="GSB14" s="177"/>
      <c r="GSC14" s="175"/>
      <c r="GSE14" s="175"/>
      <c r="GSF14" s="177"/>
      <c r="GSG14" s="175"/>
      <c r="GSI14" s="175"/>
      <c r="GSJ14" s="177"/>
      <c r="GSK14" s="175"/>
      <c r="GSM14" s="175"/>
      <c r="GSN14" s="177"/>
      <c r="GSO14" s="175"/>
      <c r="GSQ14" s="175"/>
      <c r="GSR14" s="177"/>
      <c r="GSS14" s="175"/>
      <c r="GSU14" s="175"/>
      <c r="GSV14" s="177"/>
      <c r="GSW14" s="175"/>
      <c r="GSY14" s="175"/>
      <c r="GSZ14" s="177"/>
      <c r="GTA14" s="175"/>
      <c r="GTC14" s="175"/>
      <c r="GTD14" s="177"/>
      <c r="GTE14" s="175"/>
      <c r="GTG14" s="175"/>
      <c r="GTH14" s="177"/>
      <c r="GTI14" s="175"/>
      <c r="GTK14" s="175"/>
      <c r="GTL14" s="177"/>
      <c r="GTM14" s="175"/>
      <c r="GTO14" s="175"/>
      <c r="GTP14" s="177"/>
      <c r="GTQ14" s="175"/>
      <c r="GTS14" s="175"/>
      <c r="GTT14" s="177"/>
      <c r="GTU14" s="175"/>
      <c r="GTW14" s="175"/>
      <c r="GTX14" s="177"/>
      <c r="GTY14" s="175"/>
      <c r="GUA14" s="175"/>
      <c r="GUB14" s="177"/>
      <c r="GUC14" s="175"/>
      <c r="GUE14" s="175"/>
      <c r="GUF14" s="177"/>
      <c r="GUG14" s="175"/>
      <c r="GUI14" s="175"/>
      <c r="GUJ14" s="177"/>
      <c r="GUK14" s="175"/>
      <c r="GUM14" s="175"/>
      <c r="GUN14" s="177"/>
      <c r="GUO14" s="175"/>
      <c r="GUQ14" s="175"/>
      <c r="GUR14" s="177"/>
      <c r="GUS14" s="175"/>
      <c r="GUU14" s="175"/>
      <c r="GUV14" s="177"/>
      <c r="GUW14" s="175"/>
      <c r="GUY14" s="175"/>
      <c r="GUZ14" s="177"/>
      <c r="GVA14" s="175"/>
      <c r="GVC14" s="175"/>
      <c r="GVD14" s="177"/>
      <c r="GVE14" s="175"/>
      <c r="GVG14" s="175"/>
      <c r="GVH14" s="177"/>
      <c r="GVI14" s="175"/>
      <c r="GVK14" s="175"/>
      <c r="GVL14" s="177"/>
      <c r="GVM14" s="175"/>
      <c r="GVO14" s="175"/>
      <c r="GVP14" s="177"/>
      <c r="GVQ14" s="175"/>
      <c r="GVS14" s="175"/>
      <c r="GVT14" s="177"/>
      <c r="GVU14" s="175"/>
      <c r="GVW14" s="175"/>
      <c r="GVX14" s="177"/>
      <c r="GVY14" s="175"/>
      <c r="GWA14" s="175"/>
      <c r="GWB14" s="177"/>
      <c r="GWC14" s="175"/>
      <c r="GWE14" s="175"/>
      <c r="GWF14" s="177"/>
      <c r="GWG14" s="175"/>
      <c r="GWI14" s="175"/>
      <c r="GWJ14" s="177"/>
      <c r="GWK14" s="175"/>
      <c r="GWM14" s="175"/>
      <c r="GWN14" s="177"/>
      <c r="GWO14" s="175"/>
      <c r="GWQ14" s="175"/>
      <c r="GWR14" s="177"/>
      <c r="GWS14" s="175"/>
      <c r="GWU14" s="175"/>
      <c r="GWV14" s="177"/>
      <c r="GWW14" s="175"/>
      <c r="GWY14" s="175"/>
      <c r="GWZ14" s="177"/>
      <c r="GXA14" s="175"/>
      <c r="GXC14" s="175"/>
      <c r="GXD14" s="177"/>
      <c r="GXE14" s="175"/>
      <c r="GXG14" s="175"/>
      <c r="GXH14" s="177"/>
      <c r="GXI14" s="175"/>
      <c r="GXK14" s="175"/>
      <c r="GXL14" s="177"/>
      <c r="GXM14" s="175"/>
      <c r="GXO14" s="175"/>
      <c r="GXP14" s="177"/>
      <c r="GXQ14" s="175"/>
      <c r="GXS14" s="175"/>
      <c r="GXT14" s="177"/>
      <c r="GXU14" s="175"/>
      <c r="GXW14" s="175"/>
      <c r="GXX14" s="177"/>
      <c r="GXY14" s="175"/>
      <c r="GYA14" s="175"/>
      <c r="GYB14" s="177"/>
      <c r="GYC14" s="175"/>
      <c r="GYE14" s="175"/>
      <c r="GYF14" s="177"/>
      <c r="GYG14" s="175"/>
      <c r="GYI14" s="175"/>
      <c r="GYJ14" s="177"/>
      <c r="GYK14" s="175"/>
      <c r="GYM14" s="175"/>
      <c r="GYN14" s="177"/>
      <c r="GYO14" s="175"/>
      <c r="GYQ14" s="175"/>
      <c r="GYR14" s="177"/>
      <c r="GYS14" s="175"/>
      <c r="GYU14" s="175"/>
      <c r="GYV14" s="177"/>
      <c r="GYW14" s="175"/>
      <c r="GYY14" s="175"/>
      <c r="GYZ14" s="177"/>
      <c r="GZA14" s="175"/>
      <c r="GZC14" s="175"/>
      <c r="GZD14" s="177"/>
      <c r="GZE14" s="175"/>
      <c r="GZG14" s="175"/>
      <c r="GZH14" s="177"/>
      <c r="GZI14" s="175"/>
      <c r="GZK14" s="175"/>
      <c r="GZL14" s="177"/>
      <c r="GZM14" s="175"/>
      <c r="GZO14" s="175"/>
      <c r="GZP14" s="177"/>
      <c r="GZQ14" s="175"/>
      <c r="GZS14" s="175"/>
      <c r="GZT14" s="177"/>
      <c r="GZU14" s="175"/>
      <c r="GZW14" s="175"/>
      <c r="GZX14" s="177"/>
      <c r="GZY14" s="175"/>
      <c r="HAA14" s="175"/>
      <c r="HAB14" s="177"/>
      <c r="HAC14" s="175"/>
      <c r="HAE14" s="175"/>
      <c r="HAF14" s="177"/>
      <c r="HAG14" s="175"/>
      <c r="HAI14" s="175"/>
      <c r="HAJ14" s="177"/>
      <c r="HAK14" s="175"/>
      <c r="HAM14" s="175"/>
      <c r="HAN14" s="177"/>
      <c r="HAO14" s="175"/>
      <c r="HAQ14" s="175"/>
      <c r="HAR14" s="177"/>
      <c r="HAS14" s="175"/>
      <c r="HAU14" s="175"/>
      <c r="HAV14" s="177"/>
      <c r="HAW14" s="175"/>
      <c r="HAY14" s="175"/>
      <c r="HAZ14" s="177"/>
      <c r="HBA14" s="175"/>
      <c r="HBC14" s="175"/>
      <c r="HBD14" s="177"/>
      <c r="HBE14" s="175"/>
      <c r="HBG14" s="175"/>
      <c r="HBH14" s="177"/>
      <c r="HBI14" s="175"/>
      <c r="HBK14" s="175"/>
      <c r="HBL14" s="177"/>
      <c r="HBM14" s="175"/>
      <c r="HBO14" s="175"/>
      <c r="HBP14" s="177"/>
      <c r="HBQ14" s="175"/>
      <c r="HBS14" s="175"/>
      <c r="HBT14" s="177"/>
      <c r="HBU14" s="175"/>
      <c r="HBW14" s="175"/>
      <c r="HBX14" s="177"/>
      <c r="HBY14" s="175"/>
      <c r="HCA14" s="175"/>
      <c r="HCB14" s="177"/>
      <c r="HCC14" s="175"/>
      <c r="HCE14" s="175"/>
      <c r="HCF14" s="177"/>
      <c r="HCG14" s="175"/>
      <c r="HCI14" s="175"/>
      <c r="HCJ14" s="177"/>
      <c r="HCK14" s="175"/>
      <c r="HCM14" s="175"/>
      <c r="HCN14" s="177"/>
      <c r="HCO14" s="175"/>
      <c r="HCQ14" s="175"/>
      <c r="HCR14" s="177"/>
      <c r="HCS14" s="175"/>
      <c r="HCU14" s="175"/>
      <c r="HCV14" s="177"/>
      <c r="HCW14" s="175"/>
      <c r="HCY14" s="175"/>
      <c r="HCZ14" s="177"/>
      <c r="HDA14" s="175"/>
      <c r="HDC14" s="175"/>
      <c r="HDD14" s="177"/>
      <c r="HDE14" s="175"/>
      <c r="HDG14" s="175"/>
      <c r="HDH14" s="177"/>
      <c r="HDI14" s="175"/>
      <c r="HDK14" s="175"/>
      <c r="HDL14" s="177"/>
      <c r="HDM14" s="175"/>
      <c r="HDO14" s="175"/>
      <c r="HDP14" s="177"/>
      <c r="HDQ14" s="175"/>
      <c r="HDS14" s="175"/>
      <c r="HDT14" s="177"/>
      <c r="HDU14" s="175"/>
      <c r="HDW14" s="175"/>
      <c r="HDX14" s="177"/>
      <c r="HDY14" s="175"/>
      <c r="HEA14" s="175"/>
      <c r="HEB14" s="177"/>
      <c r="HEC14" s="175"/>
      <c r="HEE14" s="175"/>
      <c r="HEF14" s="177"/>
      <c r="HEG14" s="175"/>
      <c r="HEI14" s="175"/>
      <c r="HEJ14" s="177"/>
      <c r="HEK14" s="175"/>
      <c r="HEM14" s="175"/>
      <c r="HEN14" s="177"/>
      <c r="HEO14" s="175"/>
      <c r="HEQ14" s="175"/>
      <c r="HER14" s="177"/>
      <c r="HES14" s="175"/>
      <c r="HEU14" s="175"/>
      <c r="HEV14" s="177"/>
      <c r="HEW14" s="175"/>
      <c r="HEY14" s="175"/>
      <c r="HEZ14" s="177"/>
      <c r="HFA14" s="175"/>
      <c r="HFC14" s="175"/>
      <c r="HFD14" s="177"/>
      <c r="HFE14" s="175"/>
      <c r="HFG14" s="175"/>
      <c r="HFH14" s="177"/>
      <c r="HFI14" s="175"/>
      <c r="HFK14" s="175"/>
      <c r="HFL14" s="177"/>
      <c r="HFM14" s="175"/>
      <c r="HFO14" s="175"/>
      <c r="HFP14" s="177"/>
      <c r="HFQ14" s="175"/>
      <c r="HFS14" s="175"/>
      <c r="HFT14" s="177"/>
      <c r="HFU14" s="175"/>
      <c r="HFW14" s="175"/>
      <c r="HFX14" s="177"/>
      <c r="HFY14" s="175"/>
      <c r="HGA14" s="175"/>
      <c r="HGB14" s="177"/>
      <c r="HGC14" s="175"/>
      <c r="HGE14" s="175"/>
      <c r="HGF14" s="177"/>
      <c r="HGG14" s="175"/>
      <c r="HGI14" s="175"/>
      <c r="HGJ14" s="177"/>
      <c r="HGK14" s="175"/>
      <c r="HGM14" s="175"/>
      <c r="HGN14" s="177"/>
      <c r="HGO14" s="175"/>
      <c r="HGQ14" s="175"/>
      <c r="HGR14" s="177"/>
      <c r="HGS14" s="175"/>
      <c r="HGU14" s="175"/>
      <c r="HGV14" s="177"/>
      <c r="HGW14" s="175"/>
      <c r="HGY14" s="175"/>
      <c r="HGZ14" s="177"/>
      <c r="HHA14" s="175"/>
      <c r="HHC14" s="175"/>
      <c r="HHD14" s="177"/>
      <c r="HHE14" s="175"/>
      <c r="HHG14" s="175"/>
      <c r="HHH14" s="177"/>
      <c r="HHI14" s="175"/>
      <c r="HHK14" s="175"/>
      <c r="HHL14" s="177"/>
      <c r="HHM14" s="175"/>
      <c r="HHO14" s="175"/>
      <c r="HHP14" s="177"/>
      <c r="HHQ14" s="175"/>
      <c r="HHS14" s="175"/>
      <c r="HHT14" s="177"/>
      <c r="HHU14" s="175"/>
      <c r="HHW14" s="175"/>
      <c r="HHX14" s="177"/>
      <c r="HHY14" s="175"/>
      <c r="HIA14" s="175"/>
      <c r="HIB14" s="177"/>
      <c r="HIC14" s="175"/>
      <c r="HIE14" s="175"/>
      <c r="HIF14" s="177"/>
      <c r="HIG14" s="175"/>
      <c r="HII14" s="175"/>
      <c r="HIJ14" s="177"/>
      <c r="HIK14" s="175"/>
      <c r="HIM14" s="175"/>
      <c r="HIN14" s="177"/>
      <c r="HIO14" s="175"/>
      <c r="HIQ14" s="175"/>
      <c r="HIR14" s="177"/>
      <c r="HIS14" s="175"/>
      <c r="HIU14" s="175"/>
      <c r="HIV14" s="177"/>
      <c r="HIW14" s="175"/>
      <c r="HIY14" s="175"/>
      <c r="HIZ14" s="177"/>
      <c r="HJA14" s="175"/>
      <c r="HJC14" s="175"/>
      <c r="HJD14" s="177"/>
      <c r="HJE14" s="175"/>
      <c r="HJG14" s="175"/>
      <c r="HJH14" s="177"/>
      <c r="HJI14" s="175"/>
      <c r="HJK14" s="175"/>
      <c r="HJL14" s="177"/>
      <c r="HJM14" s="175"/>
      <c r="HJO14" s="175"/>
      <c r="HJP14" s="177"/>
      <c r="HJQ14" s="175"/>
      <c r="HJS14" s="175"/>
      <c r="HJT14" s="177"/>
      <c r="HJU14" s="175"/>
      <c r="HJW14" s="175"/>
      <c r="HJX14" s="177"/>
      <c r="HJY14" s="175"/>
      <c r="HKA14" s="175"/>
      <c r="HKB14" s="177"/>
      <c r="HKC14" s="175"/>
      <c r="HKE14" s="175"/>
      <c r="HKF14" s="177"/>
      <c r="HKG14" s="175"/>
      <c r="HKI14" s="175"/>
      <c r="HKJ14" s="177"/>
      <c r="HKK14" s="175"/>
      <c r="HKM14" s="175"/>
      <c r="HKN14" s="177"/>
      <c r="HKO14" s="175"/>
      <c r="HKQ14" s="175"/>
      <c r="HKR14" s="177"/>
      <c r="HKS14" s="175"/>
      <c r="HKU14" s="175"/>
      <c r="HKV14" s="177"/>
      <c r="HKW14" s="175"/>
      <c r="HKY14" s="175"/>
      <c r="HKZ14" s="177"/>
      <c r="HLA14" s="175"/>
      <c r="HLC14" s="175"/>
      <c r="HLD14" s="177"/>
      <c r="HLE14" s="175"/>
      <c r="HLG14" s="175"/>
      <c r="HLH14" s="177"/>
      <c r="HLI14" s="175"/>
      <c r="HLK14" s="175"/>
      <c r="HLL14" s="177"/>
      <c r="HLM14" s="175"/>
      <c r="HLO14" s="175"/>
      <c r="HLP14" s="177"/>
      <c r="HLQ14" s="175"/>
      <c r="HLS14" s="175"/>
      <c r="HLT14" s="177"/>
      <c r="HLU14" s="175"/>
      <c r="HLW14" s="175"/>
      <c r="HLX14" s="177"/>
      <c r="HLY14" s="175"/>
      <c r="HMA14" s="175"/>
      <c r="HMB14" s="177"/>
      <c r="HMC14" s="175"/>
      <c r="HME14" s="175"/>
      <c r="HMF14" s="177"/>
      <c r="HMG14" s="175"/>
      <c r="HMI14" s="175"/>
      <c r="HMJ14" s="177"/>
      <c r="HMK14" s="175"/>
      <c r="HMM14" s="175"/>
      <c r="HMN14" s="177"/>
      <c r="HMO14" s="175"/>
      <c r="HMQ14" s="175"/>
      <c r="HMR14" s="177"/>
      <c r="HMS14" s="175"/>
      <c r="HMU14" s="175"/>
      <c r="HMV14" s="177"/>
      <c r="HMW14" s="175"/>
      <c r="HMY14" s="175"/>
      <c r="HMZ14" s="177"/>
      <c r="HNA14" s="175"/>
      <c r="HNC14" s="175"/>
      <c r="HND14" s="177"/>
      <c r="HNE14" s="175"/>
      <c r="HNG14" s="175"/>
      <c r="HNH14" s="177"/>
      <c r="HNI14" s="175"/>
      <c r="HNK14" s="175"/>
      <c r="HNL14" s="177"/>
      <c r="HNM14" s="175"/>
      <c r="HNO14" s="175"/>
      <c r="HNP14" s="177"/>
      <c r="HNQ14" s="175"/>
      <c r="HNS14" s="175"/>
      <c r="HNT14" s="177"/>
      <c r="HNU14" s="175"/>
      <c r="HNW14" s="175"/>
      <c r="HNX14" s="177"/>
      <c r="HNY14" s="175"/>
      <c r="HOA14" s="175"/>
      <c r="HOB14" s="177"/>
      <c r="HOC14" s="175"/>
      <c r="HOE14" s="175"/>
      <c r="HOF14" s="177"/>
      <c r="HOG14" s="175"/>
      <c r="HOI14" s="175"/>
      <c r="HOJ14" s="177"/>
      <c r="HOK14" s="175"/>
      <c r="HOM14" s="175"/>
      <c r="HON14" s="177"/>
      <c r="HOO14" s="175"/>
      <c r="HOQ14" s="175"/>
      <c r="HOR14" s="177"/>
      <c r="HOS14" s="175"/>
      <c r="HOU14" s="175"/>
      <c r="HOV14" s="177"/>
      <c r="HOW14" s="175"/>
      <c r="HOY14" s="175"/>
      <c r="HOZ14" s="177"/>
      <c r="HPA14" s="175"/>
      <c r="HPC14" s="175"/>
      <c r="HPD14" s="177"/>
      <c r="HPE14" s="175"/>
      <c r="HPG14" s="175"/>
      <c r="HPH14" s="177"/>
      <c r="HPI14" s="175"/>
      <c r="HPK14" s="175"/>
      <c r="HPL14" s="177"/>
      <c r="HPM14" s="175"/>
      <c r="HPO14" s="175"/>
      <c r="HPP14" s="177"/>
      <c r="HPQ14" s="175"/>
      <c r="HPS14" s="175"/>
      <c r="HPT14" s="177"/>
      <c r="HPU14" s="175"/>
      <c r="HPW14" s="175"/>
      <c r="HPX14" s="177"/>
      <c r="HPY14" s="175"/>
      <c r="HQA14" s="175"/>
      <c r="HQB14" s="177"/>
      <c r="HQC14" s="175"/>
      <c r="HQE14" s="175"/>
      <c r="HQF14" s="177"/>
      <c r="HQG14" s="175"/>
      <c r="HQI14" s="175"/>
      <c r="HQJ14" s="177"/>
      <c r="HQK14" s="175"/>
      <c r="HQM14" s="175"/>
      <c r="HQN14" s="177"/>
      <c r="HQO14" s="175"/>
      <c r="HQQ14" s="175"/>
      <c r="HQR14" s="177"/>
      <c r="HQS14" s="175"/>
      <c r="HQU14" s="175"/>
      <c r="HQV14" s="177"/>
      <c r="HQW14" s="175"/>
      <c r="HQY14" s="175"/>
      <c r="HQZ14" s="177"/>
      <c r="HRA14" s="175"/>
      <c r="HRC14" s="175"/>
      <c r="HRD14" s="177"/>
      <c r="HRE14" s="175"/>
      <c r="HRG14" s="175"/>
      <c r="HRH14" s="177"/>
      <c r="HRI14" s="175"/>
      <c r="HRK14" s="175"/>
      <c r="HRL14" s="177"/>
      <c r="HRM14" s="175"/>
      <c r="HRO14" s="175"/>
      <c r="HRP14" s="177"/>
      <c r="HRQ14" s="175"/>
      <c r="HRS14" s="175"/>
      <c r="HRT14" s="177"/>
      <c r="HRU14" s="175"/>
      <c r="HRW14" s="175"/>
      <c r="HRX14" s="177"/>
      <c r="HRY14" s="175"/>
      <c r="HSA14" s="175"/>
      <c r="HSB14" s="177"/>
      <c r="HSC14" s="175"/>
      <c r="HSE14" s="175"/>
      <c r="HSF14" s="177"/>
      <c r="HSG14" s="175"/>
      <c r="HSI14" s="175"/>
      <c r="HSJ14" s="177"/>
      <c r="HSK14" s="175"/>
      <c r="HSM14" s="175"/>
      <c r="HSN14" s="177"/>
      <c r="HSO14" s="175"/>
      <c r="HSQ14" s="175"/>
      <c r="HSR14" s="177"/>
      <c r="HSS14" s="175"/>
      <c r="HSU14" s="175"/>
      <c r="HSV14" s="177"/>
      <c r="HSW14" s="175"/>
      <c r="HSY14" s="175"/>
      <c r="HSZ14" s="177"/>
      <c r="HTA14" s="175"/>
      <c r="HTC14" s="175"/>
      <c r="HTD14" s="177"/>
      <c r="HTE14" s="175"/>
      <c r="HTG14" s="175"/>
      <c r="HTH14" s="177"/>
      <c r="HTI14" s="175"/>
      <c r="HTK14" s="175"/>
      <c r="HTL14" s="177"/>
      <c r="HTM14" s="175"/>
      <c r="HTO14" s="175"/>
      <c r="HTP14" s="177"/>
      <c r="HTQ14" s="175"/>
      <c r="HTS14" s="175"/>
      <c r="HTT14" s="177"/>
      <c r="HTU14" s="175"/>
      <c r="HTW14" s="175"/>
      <c r="HTX14" s="177"/>
      <c r="HTY14" s="175"/>
      <c r="HUA14" s="175"/>
      <c r="HUB14" s="177"/>
      <c r="HUC14" s="175"/>
      <c r="HUE14" s="175"/>
      <c r="HUF14" s="177"/>
      <c r="HUG14" s="175"/>
      <c r="HUI14" s="175"/>
      <c r="HUJ14" s="177"/>
      <c r="HUK14" s="175"/>
      <c r="HUM14" s="175"/>
      <c r="HUN14" s="177"/>
      <c r="HUO14" s="175"/>
      <c r="HUQ14" s="175"/>
      <c r="HUR14" s="177"/>
      <c r="HUS14" s="175"/>
      <c r="HUU14" s="175"/>
      <c r="HUV14" s="177"/>
      <c r="HUW14" s="175"/>
      <c r="HUY14" s="175"/>
      <c r="HUZ14" s="177"/>
      <c r="HVA14" s="175"/>
      <c r="HVC14" s="175"/>
      <c r="HVD14" s="177"/>
      <c r="HVE14" s="175"/>
      <c r="HVG14" s="175"/>
      <c r="HVH14" s="177"/>
      <c r="HVI14" s="175"/>
      <c r="HVK14" s="175"/>
      <c r="HVL14" s="177"/>
      <c r="HVM14" s="175"/>
      <c r="HVO14" s="175"/>
      <c r="HVP14" s="177"/>
      <c r="HVQ14" s="175"/>
      <c r="HVS14" s="175"/>
      <c r="HVT14" s="177"/>
      <c r="HVU14" s="175"/>
      <c r="HVW14" s="175"/>
      <c r="HVX14" s="177"/>
      <c r="HVY14" s="175"/>
      <c r="HWA14" s="175"/>
      <c r="HWB14" s="177"/>
      <c r="HWC14" s="175"/>
      <c r="HWE14" s="175"/>
      <c r="HWF14" s="177"/>
      <c r="HWG14" s="175"/>
      <c r="HWI14" s="175"/>
      <c r="HWJ14" s="177"/>
      <c r="HWK14" s="175"/>
      <c r="HWM14" s="175"/>
      <c r="HWN14" s="177"/>
      <c r="HWO14" s="175"/>
      <c r="HWQ14" s="175"/>
      <c r="HWR14" s="177"/>
      <c r="HWS14" s="175"/>
      <c r="HWU14" s="175"/>
      <c r="HWV14" s="177"/>
      <c r="HWW14" s="175"/>
      <c r="HWY14" s="175"/>
      <c r="HWZ14" s="177"/>
      <c r="HXA14" s="175"/>
      <c r="HXC14" s="175"/>
      <c r="HXD14" s="177"/>
      <c r="HXE14" s="175"/>
      <c r="HXG14" s="175"/>
      <c r="HXH14" s="177"/>
      <c r="HXI14" s="175"/>
      <c r="HXK14" s="175"/>
      <c r="HXL14" s="177"/>
      <c r="HXM14" s="175"/>
      <c r="HXO14" s="175"/>
      <c r="HXP14" s="177"/>
      <c r="HXQ14" s="175"/>
      <c r="HXS14" s="175"/>
      <c r="HXT14" s="177"/>
      <c r="HXU14" s="175"/>
      <c r="HXW14" s="175"/>
      <c r="HXX14" s="177"/>
      <c r="HXY14" s="175"/>
      <c r="HYA14" s="175"/>
      <c r="HYB14" s="177"/>
      <c r="HYC14" s="175"/>
      <c r="HYE14" s="175"/>
      <c r="HYF14" s="177"/>
      <c r="HYG14" s="175"/>
      <c r="HYI14" s="175"/>
      <c r="HYJ14" s="177"/>
      <c r="HYK14" s="175"/>
      <c r="HYM14" s="175"/>
      <c r="HYN14" s="177"/>
      <c r="HYO14" s="175"/>
      <c r="HYQ14" s="175"/>
      <c r="HYR14" s="177"/>
      <c r="HYS14" s="175"/>
      <c r="HYU14" s="175"/>
      <c r="HYV14" s="177"/>
      <c r="HYW14" s="175"/>
      <c r="HYY14" s="175"/>
      <c r="HYZ14" s="177"/>
      <c r="HZA14" s="175"/>
      <c r="HZC14" s="175"/>
      <c r="HZD14" s="177"/>
      <c r="HZE14" s="175"/>
      <c r="HZG14" s="175"/>
      <c r="HZH14" s="177"/>
      <c r="HZI14" s="175"/>
      <c r="HZK14" s="175"/>
      <c r="HZL14" s="177"/>
      <c r="HZM14" s="175"/>
      <c r="HZO14" s="175"/>
      <c r="HZP14" s="177"/>
      <c r="HZQ14" s="175"/>
      <c r="HZS14" s="175"/>
      <c r="HZT14" s="177"/>
      <c r="HZU14" s="175"/>
      <c r="HZW14" s="175"/>
      <c r="HZX14" s="177"/>
      <c r="HZY14" s="175"/>
      <c r="IAA14" s="175"/>
      <c r="IAB14" s="177"/>
      <c r="IAC14" s="175"/>
      <c r="IAE14" s="175"/>
      <c r="IAF14" s="177"/>
      <c r="IAG14" s="175"/>
      <c r="IAI14" s="175"/>
      <c r="IAJ14" s="177"/>
      <c r="IAK14" s="175"/>
      <c r="IAM14" s="175"/>
      <c r="IAN14" s="177"/>
      <c r="IAO14" s="175"/>
      <c r="IAQ14" s="175"/>
      <c r="IAR14" s="177"/>
      <c r="IAS14" s="175"/>
      <c r="IAU14" s="175"/>
      <c r="IAV14" s="177"/>
      <c r="IAW14" s="175"/>
      <c r="IAY14" s="175"/>
      <c r="IAZ14" s="177"/>
      <c r="IBA14" s="175"/>
      <c r="IBC14" s="175"/>
      <c r="IBD14" s="177"/>
      <c r="IBE14" s="175"/>
      <c r="IBG14" s="175"/>
      <c r="IBH14" s="177"/>
      <c r="IBI14" s="175"/>
      <c r="IBK14" s="175"/>
      <c r="IBL14" s="177"/>
      <c r="IBM14" s="175"/>
      <c r="IBO14" s="175"/>
      <c r="IBP14" s="177"/>
      <c r="IBQ14" s="175"/>
      <c r="IBS14" s="175"/>
      <c r="IBT14" s="177"/>
      <c r="IBU14" s="175"/>
      <c r="IBW14" s="175"/>
      <c r="IBX14" s="177"/>
      <c r="IBY14" s="175"/>
      <c r="ICA14" s="175"/>
      <c r="ICB14" s="177"/>
      <c r="ICC14" s="175"/>
      <c r="ICE14" s="175"/>
      <c r="ICF14" s="177"/>
      <c r="ICG14" s="175"/>
      <c r="ICI14" s="175"/>
      <c r="ICJ14" s="177"/>
      <c r="ICK14" s="175"/>
      <c r="ICM14" s="175"/>
      <c r="ICN14" s="177"/>
      <c r="ICO14" s="175"/>
      <c r="ICQ14" s="175"/>
      <c r="ICR14" s="177"/>
      <c r="ICS14" s="175"/>
      <c r="ICU14" s="175"/>
      <c r="ICV14" s="177"/>
      <c r="ICW14" s="175"/>
      <c r="ICY14" s="175"/>
      <c r="ICZ14" s="177"/>
      <c r="IDA14" s="175"/>
      <c r="IDC14" s="175"/>
      <c r="IDD14" s="177"/>
      <c r="IDE14" s="175"/>
      <c r="IDG14" s="175"/>
      <c r="IDH14" s="177"/>
      <c r="IDI14" s="175"/>
      <c r="IDK14" s="175"/>
      <c r="IDL14" s="177"/>
      <c r="IDM14" s="175"/>
      <c r="IDO14" s="175"/>
      <c r="IDP14" s="177"/>
      <c r="IDQ14" s="175"/>
      <c r="IDS14" s="175"/>
      <c r="IDT14" s="177"/>
      <c r="IDU14" s="175"/>
      <c r="IDW14" s="175"/>
      <c r="IDX14" s="177"/>
      <c r="IDY14" s="175"/>
      <c r="IEA14" s="175"/>
      <c r="IEB14" s="177"/>
      <c r="IEC14" s="175"/>
      <c r="IEE14" s="175"/>
      <c r="IEF14" s="177"/>
      <c r="IEG14" s="175"/>
      <c r="IEI14" s="175"/>
      <c r="IEJ14" s="177"/>
      <c r="IEK14" s="175"/>
      <c r="IEM14" s="175"/>
      <c r="IEN14" s="177"/>
      <c r="IEO14" s="175"/>
      <c r="IEQ14" s="175"/>
      <c r="IER14" s="177"/>
      <c r="IES14" s="175"/>
      <c r="IEU14" s="175"/>
      <c r="IEV14" s="177"/>
      <c r="IEW14" s="175"/>
      <c r="IEY14" s="175"/>
      <c r="IEZ14" s="177"/>
      <c r="IFA14" s="175"/>
      <c r="IFC14" s="175"/>
      <c r="IFD14" s="177"/>
      <c r="IFE14" s="175"/>
      <c r="IFG14" s="175"/>
      <c r="IFH14" s="177"/>
      <c r="IFI14" s="175"/>
      <c r="IFK14" s="175"/>
      <c r="IFL14" s="177"/>
      <c r="IFM14" s="175"/>
      <c r="IFO14" s="175"/>
      <c r="IFP14" s="177"/>
      <c r="IFQ14" s="175"/>
      <c r="IFS14" s="175"/>
      <c r="IFT14" s="177"/>
      <c r="IFU14" s="175"/>
      <c r="IFW14" s="175"/>
      <c r="IFX14" s="177"/>
      <c r="IFY14" s="175"/>
      <c r="IGA14" s="175"/>
      <c r="IGB14" s="177"/>
      <c r="IGC14" s="175"/>
      <c r="IGE14" s="175"/>
      <c r="IGF14" s="177"/>
      <c r="IGG14" s="175"/>
      <c r="IGI14" s="175"/>
      <c r="IGJ14" s="177"/>
      <c r="IGK14" s="175"/>
      <c r="IGM14" s="175"/>
      <c r="IGN14" s="177"/>
      <c r="IGO14" s="175"/>
      <c r="IGQ14" s="175"/>
      <c r="IGR14" s="177"/>
      <c r="IGS14" s="175"/>
      <c r="IGU14" s="175"/>
      <c r="IGV14" s="177"/>
      <c r="IGW14" s="175"/>
      <c r="IGY14" s="175"/>
      <c r="IGZ14" s="177"/>
      <c r="IHA14" s="175"/>
      <c r="IHC14" s="175"/>
      <c r="IHD14" s="177"/>
      <c r="IHE14" s="175"/>
      <c r="IHG14" s="175"/>
      <c r="IHH14" s="177"/>
      <c r="IHI14" s="175"/>
      <c r="IHK14" s="175"/>
      <c r="IHL14" s="177"/>
      <c r="IHM14" s="175"/>
      <c r="IHO14" s="175"/>
      <c r="IHP14" s="177"/>
      <c r="IHQ14" s="175"/>
      <c r="IHS14" s="175"/>
      <c r="IHT14" s="177"/>
      <c r="IHU14" s="175"/>
      <c r="IHW14" s="175"/>
      <c r="IHX14" s="177"/>
      <c r="IHY14" s="175"/>
      <c r="IIA14" s="175"/>
      <c r="IIB14" s="177"/>
      <c r="IIC14" s="175"/>
      <c r="IIE14" s="175"/>
      <c r="IIF14" s="177"/>
      <c r="IIG14" s="175"/>
      <c r="III14" s="175"/>
      <c r="IIJ14" s="177"/>
      <c r="IIK14" s="175"/>
      <c r="IIM14" s="175"/>
      <c r="IIN14" s="177"/>
      <c r="IIO14" s="175"/>
      <c r="IIQ14" s="175"/>
      <c r="IIR14" s="177"/>
      <c r="IIS14" s="175"/>
      <c r="IIU14" s="175"/>
      <c r="IIV14" s="177"/>
      <c r="IIW14" s="175"/>
      <c r="IIY14" s="175"/>
      <c r="IIZ14" s="177"/>
      <c r="IJA14" s="175"/>
      <c r="IJC14" s="175"/>
      <c r="IJD14" s="177"/>
      <c r="IJE14" s="175"/>
      <c r="IJG14" s="175"/>
      <c r="IJH14" s="177"/>
      <c r="IJI14" s="175"/>
      <c r="IJK14" s="175"/>
      <c r="IJL14" s="177"/>
      <c r="IJM14" s="175"/>
      <c r="IJO14" s="175"/>
      <c r="IJP14" s="177"/>
      <c r="IJQ14" s="175"/>
      <c r="IJS14" s="175"/>
      <c r="IJT14" s="177"/>
      <c r="IJU14" s="175"/>
      <c r="IJW14" s="175"/>
      <c r="IJX14" s="177"/>
      <c r="IJY14" s="175"/>
      <c r="IKA14" s="175"/>
      <c r="IKB14" s="177"/>
      <c r="IKC14" s="175"/>
      <c r="IKE14" s="175"/>
      <c r="IKF14" s="177"/>
      <c r="IKG14" s="175"/>
      <c r="IKI14" s="175"/>
      <c r="IKJ14" s="177"/>
      <c r="IKK14" s="175"/>
      <c r="IKM14" s="175"/>
      <c r="IKN14" s="177"/>
      <c r="IKO14" s="175"/>
      <c r="IKQ14" s="175"/>
      <c r="IKR14" s="177"/>
      <c r="IKS14" s="175"/>
      <c r="IKU14" s="175"/>
      <c r="IKV14" s="177"/>
      <c r="IKW14" s="175"/>
      <c r="IKY14" s="175"/>
      <c r="IKZ14" s="177"/>
      <c r="ILA14" s="175"/>
      <c r="ILC14" s="175"/>
      <c r="ILD14" s="177"/>
      <c r="ILE14" s="175"/>
      <c r="ILG14" s="175"/>
      <c r="ILH14" s="177"/>
      <c r="ILI14" s="175"/>
      <c r="ILK14" s="175"/>
      <c r="ILL14" s="177"/>
      <c r="ILM14" s="175"/>
      <c r="ILO14" s="175"/>
      <c r="ILP14" s="177"/>
      <c r="ILQ14" s="175"/>
      <c r="ILS14" s="175"/>
      <c r="ILT14" s="177"/>
      <c r="ILU14" s="175"/>
      <c r="ILW14" s="175"/>
      <c r="ILX14" s="177"/>
      <c r="ILY14" s="175"/>
      <c r="IMA14" s="175"/>
      <c r="IMB14" s="177"/>
      <c r="IMC14" s="175"/>
      <c r="IME14" s="175"/>
      <c r="IMF14" s="177"/>
      <c r="IMG14" s="175"/>
      <c r="IMI14" s="175"/>
      <c r="IMJ14" s="177"/>
      <c r="IMK14" s="175"/>
      <c r="IMM14" s="175"/>
      <c r="IMN14" s="177"/>
      <c r="IMO14" s="175"/>
      <c r="IMQ14" s="175"/>
      <c r="IMR14" s="177"/>
      <c r="IMS14" s="175"/>
      <c r="IMU14" s="175"/>
      <c r="IMV14" s="177"/>
      <c r="IMW14" s="175"/>
      <c r="IMY14" s="175"/>
      <c r="IMZ14" s="177"/>
      <c r="INA14" s="175"/>
      <c r="INC14" s="175"/>
      <c r="IND14" s="177"/>
      <c r="INE14" s="175"/>
      <c r="ING14" s="175"/>
      <c r="INH14" s="177"/>
      <c r="INI14" s="175"/>
      <c r="INK14" s="175"/>
      <c r="INL14" s="177"/>
      <c r="INM14" s="175"/>
      <c r="INO14" s="175"/>
      <c r="INP14" s="177"/>
      <c r="INQ14" s="175"/>
      <c r="INS14" s="175"/>
      <c r="INT14" s="177"/>
      <c r="INU14" s="175"/>
      <c r="INW14" s="175"/>
      <c r="INX14" s="177"/>
      <c r="INY14" s="175"/>
      <c r="IOA14" s="175"/>
      <c r="IOB14" s="177"/>
      <c r="IOC14" s="175"/>
      <c r="IOE14" s="175"/>
      <c r="IOF14" s="177"/>
      <c r="IOG14" s="175"/>
      <c r="IOI14" s="175"/>
      <c r="IOJ14" s="177"/>
      <c r="IOK14" s="175"/>
      <c r="IOM14" s="175"/>
      <c r="ION14" s="177"/>
      <c r="IOO14" s="175"/>
      <c r="IOQ14" s="175"/>
      <c r="IOR14" s="177"/>
      <c r="IOS14" s="175"/>
      <c r="IOU14" s="175"/>
      <c r="IOV14" s="177"/>
      <c r="IOW14" s="175"/>
      <c r="IOY14" s="175"/>
      <c r="IOZ14" s="177"/>
      <c r="IPA14" s="175"/>
      <c r="IPC14" s="175"/>
      <c r="IPD14" s="177"/>
      <c r="IPE14" s="175"/>
      <c r="IPG14" s="175"/>
      <c r="IPH14" s="177"/>
      <c r="IPI14" s="175"/>
      <c r="IPK14" s="175"/>
      <c r="IPL14" s="177"/>
      <c r="IPM14" s="175"/>
      <c r="IPO14" s="175"/>
      <c r="IPP14" s="177"/>
      <c r="IPQ14" s="175"/>
      <c r="IPS14" s="175"/>
      <c r="IPT14" s="177"/>
      <c r="IPU14" s="175"/>
      <c r="IPW14" s="175"/>
      <c r="IPX14" s="177"/>
      <c r="IPY14" s="175"/>
      <c r="IQA14" s="175"/>
      <c r="IQB14" s="177"/>
      <c r="IQC14" s="175"/>
      <c r="IQE14" s="175"/>
      <c r="IQF14" s="177"/>
      <c r="IQG14" s="175"/>
      <c r="IQI14" s="175"/>
      <c r="IQJ14" s="177"/>
      <c r="IQK14" s="175"/>
      <c r="IQM14" s="175"/>
      <c r="IQN14" s="177"/>
      <c r="IQO14" s="175"/>
      <c r="IQQ14" s="175"/>
      <c r="IQR14" s="177"/>
      <c r="IQS14" s="175"/>
      <c r="IQU14" s="175"/>
      <c r="IQV14" s="177"/>
      <c r="IQW14" s="175"/>
      <c r="IQY14" s="175"/>
      <c r="IQZ14" s="177"/>
      <c r="IRA14" s="175"/>
      <c r="IRC14" s="175"/>
      <c r="IRD14" s="177"/>
      <c r="IRE14" s="175"/>
      <c r="IRG14" s="175"/>
      <c r="IRH14" s="177"/>
      <c r="IRI14" s="175"/>
      <c r="IRK14" s="175"/>
      <c r="IRL14" s="177"/>
      <c r="IRM14" s="175"/>
      <c r="IRO14" s="175"/>
      <c r="IRP14" s="177"/>
      <c r="IRQ14" s="175"/>
      <c r="IRS14" s="175"/>
      <c r="IRT14" s="177"/>
      <c r="IRU14" s="175"/>
      <c r="IRW14" s="175"/>
      <c r="IRX14" s="177"/>
      <c r="IRY14" s="175"/>
      <c r="ISA14" s="175"/>
      <c r="ISB14" s="177"/>
      <c r="ISC14" s="175"/>
      <c r="ISE14" s="175"/>
      <c r="ISF14" s="177"/>
      <c r="ISG14" s="175"/>
      <c r="ISI14" s="175"/>
      <c r="ISJ14" s="177"/>
      <c r="ISK14" s="175"/>
      <c r="ISM14" s="175"/>
      <c r="ISN14" s="177"/>
      <c r="ISO14" s="175"/>
      <c r="ISQ14" s="175"/>
      <c r="ISR14" s="177"/>
      <c r="ISS14" s="175"/>
      <c r="ISU14" s="175"/>
      <c r="ISV14" s="177"/>
      <c r="ISW14" s="175"/>
      <c r="ISY14" s="175"/>
      <c r="ISZ14" s="177"/>
      <c r="ITA14" s="175"/>
      <c r="ITC14" s="175"/>
      <c r="ITD14" s="177"/>
      <c r="ITE14" s="175"/>
      <c r="ITG14" s="175"/>
      <c r="ITH14" s="177"/>
      <c r="ITI14" s="175"/>
      <c r="ITK14" s="175"/>
      <c r="ITL14" s="177"/>
      <c r="ITM14" s="175"/>
      <c r="ITO14" s="175"/>
      <c r="ITP14" s="177"/>
      <c r="ITQ14" s="175"/>
      <c r="ITS14" s="175"/>
      <c r="ITT14" s="177"/>
      <c r="ITU14" s="175"/>
      <c r="ITW14" s="175"/>
      <c r="ITX14" s="177"/>
      <c r="ITY14" s="175"/>
      <c r="IUA14" s="175"/>
      <c r="IUB14" s="177"/>
      <c r="IUC14" s="175"/>
      <c r="IUE14" s="175"/>
      <c r="IUF14" s="177"/>
      <c r="IUG14" s="175"/>
      <c r="IUI14" s="175"/>
      <c r="IUJ14" s="177"/>
      <c r="IUK14" s="175"/>
      <c r="IUM14" s="175"/>
      <c r="IUN14" s="177"/>
      <c r="IUO14" s="175"/>
      <c r="IUQ14" s="175"/>
      <c r="IUR14" s="177"/>
      <c r="IUS14" s="175"/>
      <c r="IUU14" s="175"/>
      <c r="IUV14" s="177"/>
      <c r="IUW14" s="175"/>
      <c r="IUY14" s="175"/>
      <c r="IUZ14" s="177"/>
      <c r="IVA14" s="175"/>
      <c r="IVC14" s="175"/>
      <c r="IVD14" s="177"/>
      <c r="IVE14" s="175"/>
      <c r="IVG14" s="175"/>
      <c r="IVH14" s="177"/>
      <c r="IVI14" s="175"/>
      <c r="IVK14" s="175"/>
      <c r="IVL14" s="177"/>
      <c r="IVM14" s="175"/>
      <c r="IVO14" s="175"/>
      <c r="IVP14" s="177"/>
      <c r="IVQ14" s="175"/>
      <c r="IVS14" s="175"/>
      <c r="IVT14" s="177"/>
      <c r="IVU14" s="175"/>
      <c r="IVW14" s="175"/>
      <c r="IVX14" s="177"/>
      <c r="IVY14" s="175"/>
      <c r="IWA14" s="175"/>
      <c r="IWB14" s="177"/>
      <c r="IWC14" s="175"/>
      <c r="IWE14" s="175"/>
      <c r="IWF14" s="177"/>
      <c r="IWG14" s="175"/>
      <c r="IWI14" s="175"/>
      <c r="IWJ14" s="177"/>
      <c r="IWK14" s="175"/>
      <c r="IWM14" s="175"/>
      <c r="IWN14" s="177"/>
      <c r="IWO14" s="175"/>
      <c r="IWQ14" s="175"/>
      <c r="IWR14" s="177"/>
      <c r="IWS14" s="175"/>
      <c r="IWU14" s="175"/>
      <c r="IWV14" s="177"/>
      <c r="IWW14" s="175"/>
      <c r="IWY14" s="175"/>
      <c r="IWZ14" s="177"/>
      <c r="IXA14" s="175"/>
      <c r="IXC14" s="175"/>
      <c r="IXD14" s="177"/>
      <c r="IXE14" s="175"/>
      <c r="IXG14" s="175"/>
      <c r="IXH14" s="177"/>
      <c r="IXI14" s="175"/>
      <c r="IXK14" s="175"/>
      <c r="IXL14" s="177"/>
      <c r="IXM14" s="175"/>
      <c r="IXO14" s="175"/>
      <c r="IXP14" s="177"/>
      <c r="IXQ14" s="175"/>
      <c r="IXS14" s="175"/>
      <c r="IXT14" s="177"/>
      <c r="IXU14" s="175"/>
      <c r="IXW14" s="175"/>
      <c r="IXX14" s="177"/>
      <c r="IXY14" s="175"/>
      <c r="IYA14" s="175"/>
      <c r="IYB14" s="177"/>
      <c r="IYC14" s="175"/>
      <c r="IYE14" s="175"/>
      <c r="IYF14" s="177"/>
      <c r="IYG14" s="175"/>
      <c r="IYI14" s="175"/>
      <c r="IYJ14" s="177"/>
      <c r="IYK14" s="175"/>
      <c r="IYM14" s="175"/>
      <c r="IYN14" s="177"/>
      <c r="IYO14" s="175"/>
      <c r="IYQ14" s="175"/>
      <c r="IYR14" s="177"/>
      <c r="IYS14" s="175"/>
      <c r="IYU14" s="175"/>
      <c r="IYV14" s="177"/>
      <c r="IYW14" s="175"/>
      <c r="IYY14" s="175"/>
      <c r="IYZ14" s="177"/>
      <c r="IZA14" s="175"/>
      <c r="IZC14" s="175"/>
      <c r="IZD14" s="177"/>
      <c r="IZE14" s="175"/>
      <c r="IZG14" s="175"/>
      <c r="IZH14" s="177"/>
      <c r="IZI14" s="175"/>
      <c r="IZK14" s="175"/>
      <c r="IZL14" s="177"/>
      <c r="IZM14" s="175"/>
      <c r="IZO14" s="175"/>
      <c r="IZP14" s="177"/>
      <c r="IZQ14" s="175"/>
      <c r="IZS14" s="175"/>
      <c r="IZT14" s="177"/>
      <c r="IZU14" s="175"/>
      <c r="IZW14" s="175"/>
      <c r="IZX14" s="177"/>
      <c r="IZY14" s="175"/>
      <c r="JAA14" s="175"/>
      <c r="JAB14" s="177"/>
      <c r="JAC14" s="175"/>
      <c r="JAE14" s="175"/>
      <c r="JAF14" s="177"/>
      <c r="JAG14" s="175"/>
      <c r="JAI14" s="175"/>
      <c r="JAJ14" s="177"/>
      <c r="JAK14" s="175"/>
      <c r="JAM14" s="175"/>
      <c r="JAN14" s="177"/>
      <c r="JAO14" s="175"/>
      <c r="JAQ14" s="175"/>
      <c r="JAR14" s="177"/>
      <c r="JAS14" s="175"/>
      <c r="JAU14" s="175"/>
      <c r="JAV14" s="177"/>
      <c r="JAW14" s="175"/>
      <c r="JAY14" s="175"/>
      <c r="JAZ14" s="177"/>
      <c r="JBA14" s="175"/>
      <c r="JBC14" s="175"/>
      <c r="JBD14" s="177"/>
      <c r="JBE14" s="175"/>
      <c r="JBG14" s="175"/>
      <c r="JBH14" s="177"/>
      <c r="JBI14" s="175"/>
      <c r="JBK14" s="175"/>
      <c r="JBL14" s="177"/>
      <c r="JBM14" s="175"/>
      <c r="JBO14" s="175"/>
      <c r="JBP14" s="177"/>
      <c r="JBQ14" s="175"/>
      <c r="JBS14" s="175"/>
      <c r="JBT14" s="177"/>
      <c r="JBU14" s="175"/>
      <c r="JBW14" s="175"/>
      <c r="JBX14" s="177"/>
      <c r="JBY14" s="175"/>
      <c r="JCA14" s="175"/>
      <c r="JCB14" s="177"/>
      <c r="JCC14" s="175"/>
      <c r="JCE14" s="175"/>
      <c r="JCF14" s="177"/>
      <c r="JCG14" s="175"/>
      <c r="JCI14" s="175"/>
      <c r="JCJ14" s="177"/>
      <c r="JCK14" s="175"/>
      <c r="JCM14" s="175"/>
      <c r="JCN14" s="177"/>
      <c r="JCO14" s="175"/>
      <c r="JCQ14" s="175"/>
      <c r="JCR14" s="177"/>
      <c r="JCS14" s="175"/>
      <c r="JCU14" s="175"/>
      <c r="JCV14" s="177"/>
      <c r="JCW14" s="175"/>
      <c r="JCY14" s="175"/>
      <c r="JCZ14" s="177"/>
      <c r="JDA14" s="175"/>
      <c r="JDC14" s="175"/>
      <c r="JDD14" s="177"/>
      <c r="JDE14" s="175"/>
      <c r="JDG14" s="175"/>
      <c r="JDH14" s="177"/>
      <c r="JDI14" s="175"/>
      <c r="JDK14" s="175"/>
      <c r="JDL14" s="177"/>
      <c r="JDM14" s="175"/>
      <c r="JDO14" s="175"/>
      <c r="JDP14" s="177"/>
      <c r="JDQ14" s="175"/>
      <c r="JDS14" s="175"/>
      <c r="JDT14" s="177"/>
      <c r="JDU14" s="175"/>
      <c r="JDW14" s="175"/>
      <c r="JDX14" s="177"/>
      <c r="JDY14" s="175"/>
      <c r="JEA14" s="175"/>
      <c r="JEB14" s="177"/>
      <c r="JEC14" s="175"/>
      <c r="JEE14" s="175"/>
      <c r="JEF14" s="177"/>
      <c r="JEG14" s="175"/>
      <c r="JEI14" s="175"/>
      <c r="JEJ14" s="177"/>
      <c r="JEK14" s="175"/>
      <c r="JEM14" s="175"/>
      <c r="JEN14" s="177"/>
      <c r="JEO14" s="175"/>
      <c r="JEQ14" s="175"/>
      <c r="JER14" s="177"/>
      <c r="JES14" s="175"/>
      <c r="JEU14" s="175"/>
      <c r="JEV14" s="177"/>
      <c r="JEW14" s="175"/>
      <c r="JEY14" s="175"/>
      <c r="JEZ14" s="177"/>
      <c r="JFA14" s="175"/>
      <c r="JFC14" s="175"/>
      <c r="JFD14" s="177"/>
      <c r="JFE14" s="175"/>
      <c r="JFG14" s="175"/>
      <c r="JFH14" s="177"/>
      <c r="JFI14" s="175"/>
      <c r="JFK14" s="175"/>
      <c r="JFL14" s="177"/>
      <c r="JFM14" s="175"/>
      <c r="JFO14" s="175"/>
      <c r="JFP14" s="177"/>
      <c r="JFQ14" s="175"/>
      <c r="JFS14" s="175"/>
      <c r="JFT14" s="177"/>
      <c r="JFU14" s="175"/>
      <c r="JFW14" s="175"/>
      <c r="JFX14" s="177"/>
      <c r="JFY14" s="175"/>
      <c r="JGA14" s="175"/>
      <c r="JGB14" s="177"/>
      <c r="JGC14" s="175"/>
      <c r="JGE14" s="175"/>
      <c r="JGF14" s="177"/>
      <c r="JGG14" s="175"/>
      <c r="JGI14" s="175"/>
      <c r="JGJ14" s="177"/>
      <c r="JGK14" s="175"/>
      <c r="JGM14" s="175"/>
      <c r="JGN14" s="177"/>
      <c r="JGO14" s="175"/>
      <c r="JGQ14" s="175"/>
      <c r="JGR14" s="177"/>
      <c r="JGS14" s="175"/>
      <c r="JGU14" s="175"/>
      <c r="JGV14" s="177"/>
      <c r="JGW14" s="175"/>
      <c r="JGY14" s="175"/>
      <c r="JGZ14" s="177"/>
      <c r="JHA14" s="175"/>
      <c r="JHC14" s="175"/>
      <c r="JHD14" s="177"/>
      <c r="JHE14" s="175"/>
      <c r="JHG14" s="175"/>
      <c r="JHH14" s="177"/>
      <c r="JHI14" s="175"/>
      <c r="JHK14" s="175"/>
      <c r="JHL14" s="177"/>
      <c r="JHM14" s="175"/>
      <c r="JHO14" s="175"/>
      <c r="JHP14" s="177"/>
      <c r="JHQ14" s="175"/>
      <c r="JHS14" s="175"/>
      <c r="JHT14" s="177"/>
      <c r="JHU14" s="175"/>
      <c r="JHW14" s="175"/>
      <c r="JHX14" s="177"/>
      <c r="JHY14" s="175"/>
      <c r="JIA14" s="175"/>
      <c r="JIB14" s="177"/>
      <c r="JIC14" s="175"/>
      <c r="JIE14" s="175"/>
      <c r="JIF14" s="177"/>
      <c r="JIG14" s="175"/>
      <c r="JII14" s="175"/>
      <c r="JIJ14" s="177"/>
      <c r="JIK14" s="175"/>
      <c r="JIM14" s="175"/>
      <c r="JIN14" s="177"/>
      <c r="JIO14" s="175"/>
      <c r="JIQ14" s="175"/>
      <c r="JIR14" s="177"/>
      <c r="JIS14" s="175"/>
      <c r="JIU14" s="175"/>
      <c r="JIV14" s="177"/>
      <c r="JIW14" s="175"/>
      <c r="JIY14" s="175"/>
      <c r="JIZ14" s="177"/>
      <c r="JJA14" s="175"/>
      <c r="JJC14" s="175"/>
      <c r="JJD14" s="177"/>
      <c r="JJE14" s="175"/>
      <c r="JJG14" s="175"/>
      <c r="JJH14" s="177"/>
      <c r="JJI14" s="175"/>
      <c r="JJK14" s="175"/>
      <c r="JJL14" s="177"/>
      <c r="JJM14" s="175"/>
      <c r="JJO14" s="175"/>
      <c r="JJP14" s="177"/>
      <c r="JJQ14" s="175"/>
      <c r="JJS14" s="175"/>
      <c r="JJT14" s="177"/>
      <c r="JJU14" s="175"/>
      <c r="JJW14" s="175"/>
      <c r="JJX14" s="177"/>
      <c r="JJY14" s="175"/>
      <c r="JKA14" s="175"/>
      <c r="JKB14" s="177"/>
      <c r="JKC14" s="175"/>
      <c r="JKE14" s="175"/>
      <c r="JKF14" s="177"/>
      <c r="JKG14" s="175"/>
      <c r="JKI14" s="175"/>
      <c r="JKJ14" s="177"/>
      <c r="JKK14" s="175"/>
      <c r="JKM14" s="175"/>
      <c r="JKN14" s="177"/>
      <c r="JKO14" s="175"/>
      <c r="JKQ14" s="175"/>
      <c r="JKR14" s="177"/>
      <c r="JKS14" s="175"/>
      <c r="JKU14" s="175"/>
      <c r="JKV14" s="177"/>
      <c r="JKW14" s="175"/>
      <c r="JKY14" s="175"/>
      <c r="JKZ14" s="177"/>
      <c r="JLA14" s="175"/>
      <c r="JLC14" s="175"/>
      <c r="JLD14" s="177"/>
      <c r="JLE14" s="175"/>
      <c r="JLG14" s="175"/>
      <c r="JLH14" s="177"/>
      <c r="JLI14" s="175"/>
      <c r="JLK14" s="175"/>
      <c r="JLL14" s="177"/>
      <c r="JLM14" s="175"/>
      <c r="JLO14" s="175"/>
      <c r="JLP14" s="177"/>
      <c r="JLQ14" s="175"/>
      <c r="JLS14" s="175"/>
      <c r="JLT14" s="177"/>
      <c r="JLU14" s="175"/>
      <c r="JLW14" s="175"/>
      <c r="JLX14" s="177"/>
      <c r="JLY14" s="175"/>
      <c r="JMA14" s="175"/>
      <c r="JMB14" s="177"/>
      <c r="JMC14" s="175"/>
      <c r="JME14" s="175"/>
      <c r="JMF14" s="177"/>
      <c r="JMG14" s="175"/>
      <c r="JMI14" s="175"/>
      <c r="JMJ14" s="177"/>
      <c r="JMK14" s="175"/>
      <c r="JMM14" s="175"/>
      <c r="JMN14" s="177"/>
      <c r="JMO14" s="175"/>
      <c r="JMQ14" s="175"/>
      <c r="JMR14" s="177"/>
      <c r="JMS14" s="175"/>
      <c r="JMU14" s="175"/>
      <c r="JMV14" s="177"/>
      <c r="JMW14" s="175"/>
      <c r="JMY14" s="175"/>
      <c r="JMZ14" s="177"/>
      <c r="JNA14" s="175"/>
      <c r="JNC14" s="175"/>
      <c r="JND14" s="177"/>
      <c r="JNE14" s="175"/>
      <c r="JNG14" s="175"/>
      <c r="JNH14" s="177"/>
      <c r="JNI14" s="175"/>
      <c r="JNK14" s="175"/>
      <c r="JNL14" s="177"/>
      <c r="JNM14" s="175"/>
      <c r="JNO14" s="175"/>
      <c r="JNP14" s="177"/>
      <c r="JNQ14" s="175"/>
      <c r="JNS14" s="175"/>
      <c r="JNT14" s="177"/>
      <c r="JNU14" s="175"/>
      <c r="JNW14" s="175"/>
      <c r="JNX14" s="177"/>
      <c r="JNY14" s="175"/>
      <c r="JOA14" s="175"/>
      <c r="JOB14" s="177"/>
      <c r="JOC14" s="175"/>
      <c r="JOE14" s="175"/>
      <c r="JOF14" s="177"/>
      <c r="JOG14" s="175"/>
      <c r="JOI14" s="175"/>
      <c r="JOJ14" s="177"/>
      <c r="JOK14" s="175"/>
      <c r="JOM14" s="175"/>
      <c r="JON14" s="177"/>
      <c r="JOO14" s="175"/>
      <c r="JOQ14" s="175"/>
      <c r="JOR14" s="177"/>
      <c r="JOS14" s="175"/>
      <c r="JOU14" s="175"/>
      <c r="JOV14" s="177"/>
      <c r="JOW14" s="175"/>
      <c r="JOY14" s="175"/>
      <c r="JOZ14" s="177"/>
      <c r="JPA14" s="175"/>
      <c r="JPC14" s="175"/>
      <c r="JPD14" s="177"/>
      <c r="JPE14" s="175"/>
      <c r="JPG14" s="175"/>
      <c r="JPH14" s="177"/>
      <c r="JPI14" s="175"/>
      <c r="JPK14" s="175"/>
      <c r="JPL14" s="177"/>
      <c r="JPM14" s="175"/>
      <c r="JPO14" s="175"/>
      <c r="JPP14" s="177"/>
      <c r="JPQ14" s="175"/>
      <c r="JPS14" s="175"/>
      <c r="JPT14" s="177"/>
      <c r="JPU14" s="175"/>
      <c r="JPW14" s="175"/>
      <c r="JPX14" s="177"/>
      <c r="JPY14" s="175"/>
      <c r="JQA14" s="175"/>
      <c r="JQB14" s="177"/>
      <c r="JQC14" s="175"/>
      <c r="JQE14" s="175"/>
      <c r="JQF14" s="177"/>
      <c r="JQG14" s="175"/>
      <c r="JQI14" s="175"/>
      <c r="JQJ14" s="177"/>
      <c r="JQK14" s="175"/>
      <c r="JQM14" s="175"/>
      <c r="JQN14" s="177"/>
      <c r="JQO14" s="175"/>
      <c r="JQQ14" s="175"/>
      <c r="JQR14" s="177"/>
      <c r="JQS14" s="175"/>
      <c r="JQU14" s="175"/>
      <c r="JQV14" s="177"/>
      <c r="JQW14" s="175"/>
      <c r="JQY14" s="175"/>
      <c r="JQZ14" s="177"/>
      <c r="JRA14" s="175"/>
      <c r="JRC14" s="175"/>
      <c r="JRD14" s="177"/>
      <c r="JRE14" s="175"/>
      <c r="JRG14" s="175"/>
      <c r="JRH14" s="177"/>
      <c r="JRI14" s="175"/>
      <c r="JRK14" s="175"/>
      <c r="JRL14" s="177"/>
      <c r="JRM14" s="175"/>
      <c r="JRO14" s="175"/>
      <c r="JRP14" s="177"/>
      <c r="JRQ14" s="175"/>
      <c r="JRS14" s="175"/>
      <c r="JRT14" s="177"/>
      <c r="JRU14" s="175"/>
      <c r="JRW14" s="175"/>
      <c r="JRX14" s="177"/>
      <c r="JRY14" s="175"/>
      <c r="JSA14" s="175"/>
      <c r="JSB14" s="177"/>
      <c r="JSC14" s="175"/>
      <c r="JSE14" s="175"/>
      <c r="JSF14" s="177"/>
      <c r="JSG14" s="175"/>
      <c r="JSI14" s="175"/>
      <c r="JSJ14" s="177"/>
      <c r="JSK14" s="175"/>
      <c r="JSM14" s="175"/>
      <c r="JSN14" s="177"/>
      <c r="JSO14" s="175"/>
      <c r="JSQ14" s="175"/>
      <c r="JSR14" s="177"/>
      <c r="JSS14" s="175"/>
      <c r="JSU14" s="175"/>
      <c r="JSV14" s="177"/>
      <c r="JSW14" s="175"/>
      <c r="JSY14" s="175"/>
      <c r="JSZ14" s="177"/>
      <c r="JTA14" s="175"/>
      <c r="JTC14" s="175"/>
      <c r="JTD14" s="177"/>
      <c r="JTE14" s="175"/>
      <c r="JTG14" s="175"/>
      <c r="JTH14" s="177"/>
      <c r="JTI14" s="175"/>
      <c r="JTK14" s="175"/>
      <c r="JTL14" s="177"/>
      <c r="JTM14" s="175"/>
      <c r="JTO14" s="175"/>
      <c r="JTP14" s="177"/>
      <c r="JTQ14" s="175"/>
      <c r="JTS14" s="175"/>
      <c r="JTT14" s="177"/>
      <c r="JTU14" s="175"/>
      <c r="JTW14" s="175"/>
      <c r="JTX14" s="177"/>
      <c r="JTY14" s="175"/>
      <c r="JUA14" s="175"/>
      <c r="JUB14" s="177"/>
      <c r="JUC14" s="175"/>
      <c r="JUE14" s="175"/>
      <c r="JUF14" s="177"/>
      <c r="JUG14" s="175"/>
      <c r="JUI14" s="175"/>
      <c r="JUJ14" s="177"/>
      <c r="JUK14" s="175"/>
      <c r="JUM14" s="175"/>
      <c r="JUN14" s="177"/>
      <c r="JUO14" s="175"/>
      <c r="JUQ14" s="175"/>
      <c r="JUR14" s="177"/>
      <c r="JUS14" s="175"/>
      <c r="JUU14" s="175"/>
      <c r="JUV14" s="177"/>
      <c r="JUW14" s="175"/>
      <c r="JUY14" s="175"/>
      <c r="JUZ14" s="177"/>
      <c r="JVA14" s="175"/>
      <c r="JVC14" s="175"/>
      <c r="JVD14" s="177"/>
      <c r="JVE14" s="175"/>
      <c r="JVG14" s="175"/>
      <c r="JVH14" s="177"/>
      <c r="JVI14" s="175"/>
      <c r="JVK14" s="175"/>
      <c r="JVL14" s="177"/>
      <c r="JVM14" s="175"/>
      <c r="JVO14" s="175"/>
      <c r="JVP14" s="177"/>
      <c r="JVQ14" s="175"/>
      <c r="JVS14" s="175"/>
      <c r="JVT14" s="177"/>
      <c r="JVU14" s="175"/>
      <c r="JVW14" s="175"/>
      <c r="JVX14" s="177"/>
      <c r="JVY14" s="175"/>
      <c r="JWA14" s="175"/>
      <c r="JWB14" s="177"/>
      <c r="JWC14" s="175"/>
      <c r="JWE14" s="175"/>
      <c r="JWF14" s="177"/>
      <c r="JWG14" s="175"/>
      <c r="JWI14" s="175"/>
      <c r="JWJ14" s="177"/>
      <c r="JWK14" s="175"/>
      <c r="JWM14" s="175"/>
      <c r="JWN14" s="177"/>
      <c r="JWO14" s="175"/>
      <c r="JWQ14" s="175"/>
      <c r="JWR14" s="177"/>
      <c r="JWS14" s="175"/>
      <c r="JWU14" s="175"/>
      <c r="JWV14" s="177"/>
      <c r="JWW14" s="175"/>
      <c r="JWY14" s="175"/>
      <c r="JWZ14" s="177"/>
      <c r="JXA14" s="175"/>
      <c r="JXC14" s="175"/>
      <c r="JXD14" s="177"/>
      <c r="JXE14" s="175"/>
      <c r="JXG14" s="175"/>
      <c r="JXH14" s="177"/>
      <c r="JXI14" s="175"/>
      <c r="JXK14" s="175"/>
      <c r="JXL14" s="177"/>
      <c r="JXM14" s="175"/>
      <c r="JXO14" s="175"/>
      <c r="JXP14" s="177"/>
      <c r="JXQ14" s="175"/>
      <c r="JXS14" s="175"/>
      <c r="JXT14" s="177"/>
      <c r="JXU14" s="175"/>
      <c r="JXW14" s="175"/>
      <c r="JXX14" s="177"/>
      <c r="JXY14" s="175"/>
      <c r="JYA14" s="175"/>
      <c r="JYB14" s="177"/>
      <c r="JYC14" s="175"/>
      <c r="JYE14" s="175"/>
      <c r="JYF14" s="177"/>
      <c r="JYG14" s="175"/>
      <c r="JYI14" s="175"/>
      <c r="JYJ14" s="177"/>
      <c r="JYK14" s="175"/>
      <c r="JYM14" s="175"/>
      <c r="JYN14" s="177"/>
      <c r="JYO14" s="175"/>
      <c r="JYQ14" s="175"/>
      <c r="JYR14" s="177"/>
      <c r="JYS14" s="175"/>
      <c r="JYU14" s="175"/>
      <c r="JYV14" s="177"/>
      <c r="JYW14" s="175"/>
      <c r="JYY14" s="175"/>
      <c r="JYZ14" s="177"/>
      <c r="JZA14" s="175"/>
      <c r="JZC14" s="175"/>
      <c r="JZD14" s="177"/>
      <c r="JZE14" s="175"/>
      <c r="JZG14" s="175"/>
      <c r="JZH14" s="177"/>
      <c r="JZI14" s="175"/>
      <c r="JZK14" s="175"/>
      <c r="JZL14" s="177"/>
      <c r="JZM14" s="175"/>
      <c r="JZO14" s="175"/>
      <c r="JZP14" s="177"/>
      <c r="JZQ14" s="175"/>
      <c r="JZS14" s="175"/>
      <c r="JZT14" s="177"/>
      <c r="JZU14" s="175"/>
      <c r="JZW14" s="175"/>
      <c r="JZX14" s="177"/>
      <c r="JZY14" s="175"/>
      <c r="KAA14" s="175"/>
      <c r="KAB14" s="177"/>
      <c r="KAC14" s="175"/>
      <c r="KAE14" s="175"/>
      <c r="KAF14" s="177"/>
      <c r="KAG14" s="175"/>
      <c r="KAI14" s="175"/>
      <c r="KAJ14" s="177"/>
      <c r="KAK14" s="175"/>
      <c r="KAM14" s="175"/>
      <c r="KAN14" s="177"/>
      <c r="KAO14" s="175"/>
      <c r="KAQ14" s="175"/>
      <c r="KAR14" s="177"/>
      <c r="KAS14" s="175"/>
      <c r="KAU14" s="175"/>
      <c r="KAV14" s="177"/>
      <c r="KAW14" s="175"/>
      <c r="KAY14" s="175"/>
      <c r="KAZ14" s="177"/>
      <c r="KBA14" s="175"/>
      <c r="KBC14" s="175"/>
      <c r="KBD14" s="177"/>
      <c r="KBE14" s="175"/>
      <c r="KBG14" s="175"/>
      <c r="KBH14" s="177"/>
      <c r="KBI14" s="175"/>
      <c r="KBK14" s="175"/>
      <c r="KBL14" s="177"/>
      <c r="KBM14" s="175"/>
      <c r="KBO14" s="175"/>
      <c r="KBP14" s="177"/>
      <c r="KBQ14" s="175"/>
      <c r="KBS14" s="175"/>
      <c r="KBT14" s="177"/>
      <c r="KBU14" s="175"/>
      <c r="KBW14" s="175"/>
      <c r="KBX14" s="177"/>
      <c r="KBY14" s="175"/>
      <c r="KCA14" s="175"/>
      <c r="KCB14" s="177"/>
      <c r="KCC14" s="175"/>
      <c r="KCE14" s="175"/>
      <c r="KCF14" s="177"/>
      <c r="KCG14" s="175"/>
      <c r="KCI14" s="175"/>
      <c r="KCJ14" s="177"/>
      <c r="KCK14" s="175"/>
      <c r="KCM14" s="175"/>
      <c r="KCN14" s="177"/>
      <c r="KCO14" s="175"/>
      <c r="KCQ14" s="175"/>
      <c r="KCR14" s="177"/>
      <c r="KCS14" s="175"/>
      <c r="KCU14" s="175"/>
      <c r="KCV14" s="177"/>
      <c r="KCW14" s="175"/>
      <c r="KCY14" s="175"/>
      <c r="KCZ14" s="177"/>
      <c r="KDA14" s="175"/>
      <c r="KDC14" s="175"/>
      <c r="KDD14" s="177"/>
      <c r="KDE14" s="175"/>
      <c r="KDG14" s="175"/>
      <c r="KDH14" s="177"/>
      <c r="KDI14" s="175"/>
      <c r="KDK14" s="175"/>
      <c r="KDL14" s="177"/>
      <c r="KDM14" s="175"/>
      <c r="KDO14" s="175"/>
      <c r="KDP14" s="177"/>
      <c r="KDQ14" s="175"/>
      <c r="KDS14" s="175"/>
      <c r="KDT14" s="177"/>
      <c r="KDU14" s="175"/>
      <c r="KDW14" s="175"/>
      <c r="KDX14" s="177"/>
      <c r="KDY14" s="175"/>
      <c r="KEA14" s="175"/>
      <c r="KEB14" s="177"/>
      <c r="KEC14" s="175"/>
      <c r="KEE14" s="175"/>
      <c r="KEF14" s="177"/>
      <c r="KEG14" s="175"/>
      <c r="KEI14" s="175"/>
      <c r="KEJ14" s="177"/>
      <c r="KEK14" s="175"/>
      <c r="KEM14" s="175"/>
      <c r="KEN14" s="177"/>
      <c r="KEO14" s="175"/>
      <c r="KEQ14" s="175"/>
      <c r="KER14" s="177"/>
      <c r="KES14" s="175"/>
      <c r="KEU14" s="175"/>
      <c r="KEV14" s="177"/>
      <c r="KEW14" s="175"/>
      <c r="KEY14" s="175"/>
      <c r="KEZ14" s="177"/>
      <c r="KFA14" s="175"/>
      <c r="KFC14" s="175"/>
      <c r="KFD14" s="177"/>
      <c r="KFE14" s="175"/>
      <c r="KFG14" s="175"/>
      <c r="KFH14" s="177"/>
      <c r="KFI14" s="175"/>
      <c r="KFK14" s="175"/>
      <c r="KFL14" s="177"/>
      <c r="KFM14" s="175"/>
      <c r="KFO14" s="175"/>
      <c r="KFP14" s="177"/>
      <c r="KFQ14" s="175"/>
      <c r="KFS14" s="175"/>
      <c r="KFT14" s="177"/>
      <c r="KFU14" s="175"/>
      <c r="KFW14" s="175"/>
      <c r="KFX14" s="177"/>
      <c r="KFY14" s="175"/>
      <c r="KGA14" s="175"/>
      <c r="KGB14" s="177"/>
      <c r="KGC14" s="175"/>
      <c r="KGE14" s="175"/>
      <c r="KGF14" s="177"/>
      <c r="KGG14" s="175"/>
      <c r="KGI14" s="175"/>
      <c r="KGJ14" s="177"/>
      <c r="KGK14" s="175"/>
      <c r="KGM14" s="175"/>
      <c r="KGN14" s="177"/>
      <c r="KGO14" s="175"/>
      <c r="KGQ14" s="175"/>
      <c r="KGR14" s="177"/>
      <c r="KGS14" s="175"/>
      <c r="KGU14" s="175"/>
      <c r="KGV14" s="177"/>
      <c r="KGW14" s="175"/>
      <c r="KGY14" s="175"/>
      <c r="KGZ14" s="177"/>
      <c r="KHA14" s="175"/>
      <c r="KHC14" s="175"/>
      <c r="KHD14" s="177"/>
      <c r="KHE14" s="175"/>
      <c r="KHG14" s="175"/>
      <c r="KHH14" s="177"/>
      <c r="KHI14" s="175"/>
      <c r="KHK14" s="175"/>
      <c r="KHL14" s="177"/>
      <c r="KHM14" s="175"/>
      <c r="KHO14" s="175"/>
      <c r="KHP14" s="177"/>
      <c r="KHQ14" s="175"/>
      <c r="KHS14" s="175"/>
      <c r="KHT14" s="177"/>
      <c r="KHU14" s="175"/>
      <c r="KHW14" s="175"/>
      <c r="KHX14" s="177"/>
      <c r="KHY14" s="175"/>
      <c r="KIA14" s="175"/>
      <c r="KIB14" s="177"/>
      <c r="KIC14" s="175"/>
      <c r="KIE14" s="175"/>
      <c r="KIF14" s="177"/>
      <c r="KIG14" s="175"/>
      <c r="KII14" s="175"/>
      <c r="KIJ14" s="177"/>
      <c r="KIK14" s="175"/>
      <c r="KIM14" s="175"/>
      <c r="KIN14" s="177"/>
      <c r="KIO14" s="175"/>
      <c r="KIQ14" s="175"/>
      <c r="KIR14" s="177"/>
      <c r="KIS14" s="175"/>
      <c r="KIU14" s="175"/>
      <c r="KIV14" s="177"/>
      <c r="KIW14" s="175"/>
      <c r="KIY14" s="175"/>
      <c r="KIZ14" s="177"/>
      <c r="KJA14" s="175"/>
      <c r="KJC14" s="175"/>
      <c r="KJD14" s="177"/>
      <c r="KJE14" s="175"/>
      <c r="KJG14" s="175"/>
      <c r="KJH14" s="177"/>
      <c r="KJI14" s="175"/>
      <c r="KJK14" s="175"/>
      <c r="KJL14" s="177"/>
      <c r="KJM14" s="175"/>
      <c r="KJO14" s="175"/>
      <c r="KJP14" s="177"/>
      <c r="KJQ14" s="175"/>
      <c r="KJS14" s="175"/>
      <c r="KJT14" s="177"/>
      <c r="KJU14" s="175"/>
      <c r="KJW14" s="175"/>
      <c r="KJX14" s="177"/>
      <c r="KJY14" s="175"/>
      <c r="KKA14" s="175"/>
      <c r="KKB14" s="177"/>
      <c r="KKC14" s="175"/>
      <c r="KKE14" s="175"/>
      <c r="KKF14" s="177"/>
      <c r="KKG14" s="175"/>
      <c r="KKI14" s="175"/>
      <c r="KKJ14" s="177"/>
      <c r="KKK14" s="175"/>
      <c r="KKM14" s="175"/>
      <c r="KKN14" s="177"/>
      <c r="KKO14" s="175"/>
      <c r="KKQ14" s="175"/>
      <c r="KKR14" s="177"/>
      <c r="KKS14" s="175"/>
      <c r="KKU14" s="175"/>
      <c r="KKV14" s="177"/>
      <c r="KKW14" s="175"/>
      <c r="KKY14" s="175"/>
      <c r="KKZ14" s="177"/>
      <c r="KLA14" s="175"/>
      <c r="KLC14" s="175"/>
      <c r="KLD14" s="177"/>
      <c r="KLE14" s="175"/>
      <c r="KLG14" s="175"/>
      <c r="KLH14" s="177"/>
      <c r="KLI14" s="175"/>
      <c r="KLK14" s="175"/>
      <c r="KLL14" s="177"/>
      <c r="KLM14" s="175"/>
      <c r="KLO14" s="175"/>
      <c r="KLP14" s="177"/>
      <c r="KLQ14" s="175"/>
      <c r="KLS14" s="175"/>
      <c r="KLT14" s="177"/>
      <c r="KLU14" s="175"/>
      <c r="KLW14" s="175"/>
      <c r="KLX14" s="177"/>
      <c r="KLY14" s="175"/>
      <c r="KMA14" s="175"/>
      <c r="KMB14" s="177"/>
      <c r="KMC14" s="175"/>
      <c r="KME14" s="175"/>
      <c r="KMF14" s="177"/>
      <c r="KMG14" s="175"/>
      <c r="KMI14" s="175"/>
      <c r="KMJ14" s="177"/>
      <c r="KMK14" s="175"/>
      <c r="KMM14" s="175"/>
      <c r="KMN14" s="177"/>
      <c r="KMO14" s="175"/>
      <c r="KMQ14" s="175"/>
      <c r="KMR14" s="177"/>
      <c r="KMS14" s="175"/>
      <c r="KMU14" s="175"/>
      <c r="KMV14" s="177"/>
      <c r="KMW14" s="175"/>
      <c r="KMY14" s="175"/>
      <c r="KMZ14" s="177"/>
      <c r="KNA14" s="175"/>
      <c r="KNC14" s="175"/>
      <c r="KND14" s="177"/>
      <c r="KNE14" s="175"/>
      <c r="KNG14" s="175"/>
      <c r="KNH14" s="177"/>
      <c r="KNI14" s="175"/>
      <c r="KNK14" s="175"/>
      <c r="KNL14" s="177"/>
      <c r="KNM14" s="175"/>
      <c r="KNO14" s="175"/>
      <c r="KNP14" s="177"/>
      <c r="KNQ14" s="175"/>
      <c r="KNS14" s="175"/>
      <c r="KNT14" s="177"/>
      <c r="KNU14" s="175"/>
      <c r="KNW14" s="175"/>
      <c r="KNX14" s="177"/>
      <c r="KNY14" s="175"/>
      <c r="KOA14" s="175"/>
      <c r="KOB14" s="177"/>
      <c r="KOC14" s="175"/>
      <c r="KOE14" s="175"/>
      <c r="KOF14" s="177"/>
      <c r="KOG14" s="175"/>
      <c r="KOI14" s="175"/>
      <c r="KOJ14" s="177"/>
      <c r="KOK14" s="175"/>
      <c r="KOM14" s="175"/>
      <c r="KON14" s="177"/>
      <c r="KOO14" s="175"/>
      <c r="KOQ14" s="175"/>
      <c r="KOR14" s="177"/>
      <c r="KOS14" s="175"/>
      <c r="KOU14" s="175"/>
      <c r="KOV14" s="177"/>
      <c r="KOW14" s="175"/>
      <c r="KOY14" s="175"/>
      <c r="KOZ14" s="177"/>
      <c r="KPA14" s="175"/>
      <c r="KPC14" s="175"/>
      <c r="KPD14" s="177"/>
      <c r="KPE14" s="175"/>
      <c r="KPG14" s="175"/>
      <c r="KPH14" s="177"/>
      <c r="KPI14" s="175"/>
      <c r="KPK14" s="175"/>
      <c r="KPL14" s="177"/>
      <c r="KPM14" s="175"/>
      <c r="KPO14" s="175"/>
      <c r="KPP14" s="177"/>
      <c r="KPQ14" s="175"/>
      <c r="KPS14" s="175"/>
      <c r="KPT14" s="177"/>
      <c r="KPU14" s="175"/>
      <c r="KPW14" s="175"/>
      <c r="KPX14" s="177"/>
      <c r="KPY14" s="175"/>
      <c r="KQA14" s="175"/>
      <c r="KQB14" s="177"/>
      <c r="KQC14" s="175"/>
      <c r="KQE14" s="175"/>
      <c r="KQF14" s="177"/>
      <c r="KQG14" s="175"/>
      <c r="KQI14" s="175"/>
      <c r="KQJ14" s="177"/>
      <c r="KQK14" s="175"/>
      <c r="KQM14" s="175"/>
      <c r="KQN14" s="177"/>
      <c r="KQO14" s="175"/>
      <c r="KQQ14" s="175"/>
      <c r="KQR14" s="177"/>
      <c r="KQS14" s="175"/>
      <c r="KQU14" s="175"/>
      <c r="KQV14" s="177"/>
      <c r="KQW14" s="175"/>
      <c r="KQY14" s="175"/>
      <c r="KQZ14" s="177"/>
      <c r="KRA14" s="175"/>
      <c r="KRC14" s="175"/>
      <c r="KRD14" s="177"/>
      <c r="KRE14" s="175"/>
      <c r="KRG14" s="175"/>
      <c r="KRH14" s="177"/>
      <c r="KRI14" s="175"/>
      <c r="KRK14" s="175"/>
      <c r="KRL14" s="177"/>
      <c r="KRM14" s="175"/>
      <c r="KRO14" s="175"/>
      <c r="KRP14" s="177"/>
      <c r="KRQ14" s="175"/>
      <c r="KRS14" s="175"/>
      <c r="KRT14" s="177"/>
      <c r="KRU14" s="175"/>
      <c r="KRW14" s="175"/>
      <c r="KRX14" s="177"/>
      <c r="KRY14" s="175"/>
      <c r="KSA14" s="175"/>
      <c r="KSB14" s="177"/>
      <c r="KSC14" s="175"/>
      <c r="KSE14" s="175"/>
      <c r="KSF14" s="177"/>
      <c r="KSG14" s="175"/>
      <c r="KSI14" s="175"/>
      <c r="KSJ14" s="177"/>
      <c r="KSK14" s="175"/>
      <c r="KSM14" s="175"/>
      <c r="KSN14" s="177"/>
      <c r="KSO14" s="175"/>
      <c r="KSQ14" s="175"/>
      <c r="KSR14" s="177"/>
      <c r="KSS14" s="175"/>
      <c r="KSU14" s="175"/>
      <c r="KSV14" s="177"/>
      <c r="KSW14" s="175"/>
      <c r="KSY14" s="175"/>
      <c r="KSZ14" s="177"/>
      <c r="KTA14" s="175"/>
      <c r="KTC14" s="175"/>
      <c r="KTD14" s="177"/>
      <c r="KTE14" s="175"/>
      <c r="KTG14" s="175"/>
      <c r="KTH14" s="177"/>
      <c r="KTI14" s="175"/>
      <c r="KTK14" s="175"/>
      <c r="KTL14" s="177"/>
      <c r="KTM14" s="175"/>
      <c r="KTO14" s="175"/>
      <c r="KTP14" s="177"/>
      <c r="KTQ14" s="175"/>
      <c r="KTS14" s="175"/>
      <c r="KTT14" s="177"/>
      <c r="KTU14" s="175"/>
      <c r="KTW14" s="175"/>
      <c r="KTX14" s="177"/>
      <c r="KTY14" s="175"/>
      <c r="KUA14" s="175"/>
      <c r="KUB14" s="177"/>
      <c r="KUC14" s="175"/>
      <c r="KUE14" s="175"/>
      <c r="KUF14" s="177"/>
      <c r="KUG14" s="175"/>
      <c r="KUI14" s="175"/>
      <c r="KUJ14" s="177"/>
      <c r="KUK14" s="175"/>
      <c r="KUM14" s="175"/>
      <c r="KUN14" s="177"/>
      <c r="KUO14" s="175"/>
      <c r="KUQ14" s="175"/>
      <c r="KUR14" s="177"/>
      <c r="KUS14" s="175"/>
      <c r="KUU14" s="175"/>
      <c r="KUV14" s="177"/>
      <c r="KUW14" s="175"/>
      <c r="KUY14" s="175"/>
      <c r="KUZ14" s="177"/>
      <c r="KVA14" s="175"/>
      <c r="KVC14" s="175"/>
      <c r="KVD14" s="177"/>
      <c r="KVE14" s="175"/>
      <c r="KVG14" s="175"/>
      <c r="KVH14" s="177"/>
      <c r="KVI14" s="175"/>
      <c r="KVK14" s="175"/>
      <c r="KVL14" s="177"/>
      <c r="KVM14" s="175"/>
      <c r="KVO14" s="175"/>
      <c r="KVP14" s="177"/>
      <c r="KVQ14" s="175"/>
      <c r="KVS14" s="175"/>
      <c r="KVT14" s="177"/>
      <c r="KVU14" s="175"/>
      <c r="KVW14" s="175"/>
      <c r="KVX14" s="177"/>
      <c r="KVY14" s="175"/>
      <c r="KWA14" s="175"/>
      <c r="KWB14" s="177"/>
      <c r="KWC14" s="175"/>
      <c r="KWE14" s="175"/>
      <c r="KWF14" s="177"/>
      <c r="KWG14" s="175"/>
      <c r="KWI14" s="175"/>
      <c r="KWJ14" s="177"/>
      <c r="KWK14" s="175"/>
      <c r="KWM14" s="175"/>
      <c r="KWN14" s="177"/>
      <c r="KWO14" s="175"/>
      <c r="KWQ14" s="175"/>
      <c r="KWR14" s="177"/>
      <c r="KWS14" s="175"/>
      <c r="KWU14" s="175"/>
      <c r="KWV14" s="177"/>
      <c r="KWW14" s="175"/>
      <c r="KWY14" s="175"/>
      <c r="KWZ14" s="177"/>
      <c r="KXA14" s="175"/>
      <c r="KXC14" s="175"/>
      <c r="KXD14" s="177"/>
      <c r="KXE14" s="175"/>
      <c r="KXG14" s="175"/>
      <c r="KXH14" s="177"/>
      <c r="KXI14" s="175"/>
      <c r="KXK14" s="175"/>
      <c r="KXL14" s="177"/>
      <c r="KXM14" s="175"/>
      <c r="KXO14" s="175"/>
      <c r="KXP14" s="177"/>
      <c r="KXQ14" s="175"/>
      <c r="KXS14" s="175"/>
      <c r="KXT14" s="177"/>
      <c r="KXU14" s="175"/>
      <c r="KXW14" s="175"/>
      <c r="KXX14" s="177"/>
      <c r="KXY14" s="175"/>
      <c r="KYA14" s="175"/>
      <c r="KYB14" s="177"/>
      <c r="KYC14" s="175"/>
      <c r="KYE14" s="175"/>
      <c r="KYF14" s="177"/>
      <c r="KYG14" s="175"/>
      <c r="KYI14" s="175"/>
      <c r="KYJ14" s="177"/>
      <c r="KYK14" s="175"/>
      <c r="KYM14" s="175"/>
      <c r="KYN14" s="177"/>
      <c r="KYO14" s="175"/>
      <c r="KYQ14" s="175"/>
      <c r="KYR14" s="177"/>
      <c r="KYS14" s="175"/>
      <c r="KYU14" s="175"/>
      <c r="KYV14" s="177"/>
      <c r="KYW14" s="175"/>
      <c r="KYY14" s="175"/>
      <c r="KYZ14" s="177"/>
      <c r="KZA14" s="175"/>
      <c r="KZC14" s="175"/>
      <c r="KZD14" s="177"/>
      <c r="KZE14" s="175"/>
      <c r="KZG14" s="175"/>
      <c r="KZH14" s="177"/>
      <c r="KZI14" s="175"/>
      <c r="KZK14" s="175"/>
      <c r="KZL14" s="177"/>
      <c r="KZM14" s="175"/>
      <c r="KZO14" s="175"/>
      <c r="KZP14" s="177"/>
      <c r="KZQ14" s="175"/>
      <c r="KZS14" s="175"/>
      <c r="KZT14" s="177"/>
      <c r="KZU14" s="175"/>
      <c r="KZW14" s="175"/>
      <c r="KZX14" s="177"/>
      <c r="KZY14" s="175"/>
      <c r="LAA14" s="175"/>
      <c r="LAB14" s="177"/>
      <c r="LAC14" s="175"/>
      <c r="LAE14" s="175"/>
      <c r="LAF14" s="177"/>
      <c r="LAG14" s="175"/>
      <c r="LAI14" s="175"/>
      <c r="LAJ14" s="177"/>
      <c r="LAK14" s="175"/>
      <c r="LAM14" s="175"/>
      <c r="LAN14" s="177"/>
      <c r="LAO14" s="175"/>
      <c r="LAQ14" s="175"/>
      <c r="LAR14" s="177"/>
      <c r="LAS14" s="175"/>
      <c r="LAU14" s="175"/>
      <c r="LAV14" s="177"/>
      <c r="LAW14" s="175"/>
      <c r="LAY14" s="175"/>
      <c r="LAZ14" s="177"/>
      <c r="LBA14" s="175"/>
      <c r="LBC14" s="175"/>
      <c r="LBD14" s="177"/>
      <c r="LBE14" s="175"/>
      <c r="LBG14" s="175"/>
      <c r="LBH14" s="177"/>
      <c r="LBI14" s="175"/>
      <c r="LBK14" s="175"/>
      <c r="LBL14" s="177"/>
      <c r="LBM14" s="175"/>
      <c r="LBO14" s="175"/>
      <c r="LBP14" s="177"/>
      <c r="LBQ14" s="175"/>
      <c r="LBS14" s="175"/>
      <c r="LBT14" s="177"/>
      <c r="LBU14" s="175"/>
      <c r="LBW14" s="175"/>
      <c r="LBX14" s="177"/>
      <c r="LBY14" s="175"/>
      <c r="LCA14" s="175"/>
      <c r="LCB14" s="177"/>
      <c r="LCC14" s="175"/>
      <c r="LCE14" s="175"/>
      <c r="LCF14" s="177"/>
      <c r="LCG14" s="175"/>
      <c r="LCI14" s="175"/>
      <c r="LCJ14" s="177"/>
      <c r="LCK14" s="175"/>
      <c r="LCM14" s="175"/>
      <c r="LCN14" s="177"/>
      <c r="LCO14" s="175"/>
      <c r="LCQ14" s="175"/>
      <c r="LCR14" s="177"/>
      <c r="LCS14" s="175"/>
      <c r="LCU14" s="175"/>
      <c r="LCV14" s="177"/>
      <c r="LCW14" s="175"/>
      <c r="LCY14" s="175"/>
      <c r="LCZ14" s="177"/>
      <c r="LDA14" s="175"/>
      <c r="LDC14" s="175"/>
      <c r="LDD14" s="177"/>
      <c r="LDE14" s="175"/>
      <c r="LDG14" s="175"/>
      <c r="LDH14" s="177"/>
      <c r="LDI14" s="175"/>
      <c r="LDK14" s="175"/>
      <c r="LDL14" s="177"/>
      <c r="LDM14" s="175"/>
      <c r="LDO14" s="175"/>
      <c r="LDP14" s="177"/>
      <c r="LDQ14" s="175"/>
      <c r="LDS14" s="175"/>
      <c r="LDT14" s="177"/>
      <c r="LDU14" s="175"/>
      <c r="LDW14" s="175"/>
      <c r="LDX14" s="177"/>
      <c r="LDY14" s="175"/>
      <c r="LEA14" s="175"/>
      <c r="LEB14" s="177"/>
      <c r="LEC14" s="175"/>
      <c r="LEE14" s="175"/>
      <c r="LEF14" s="177"/>
      <c r="LEG14" s="175"/>
      <c r="LEI14" s="175"/>
      <c r="LEJ14" s="177"/>
      <c r="LEK14" s="175"/>
      <c r="LEM14" s="175"/>
      <c r="LEN14" s="177"/>
      <c r="LEO14" s="175"/>
      <c r="LEQ14" s="175"/>
      <c r="LER14" s="177"/>
      <c r="LES14" s="175"/>
      <c r="LEU14" s="175"/>
      <c r="LEV14" s="177"/>
      <c r="LEW14" s="175"/>
      <c r="LEY14" s="175"/>
      <c r="LEZ14" s="177"/>
      <c r="LFA14" s="175"/>
      <c r="LFC14" s="175"/>
      <c r="LFD14" s="177"/>
      <c r="LFE14" s="175"/>
      <c r="LFG14" s="175"/>
      <c r="LFH14" s="177"/>
      <c r="LFI14" s="175"/>
      <c r="LFK14" s="175"/>
      <c r="LFL14" s="177"/>
      <c r="LFM14" s="175"/>
      <c r="LFO14" s="175"/>
      <c r="LFP14" s="177"/>
      <c r="LFQ14" s="175"/>
      <c r="LFS14" s="175"/>
      <c r="LFT14" s="177"/>
      <c r="LFU14" s="175"/>
      <c r="LFW14" s="175"/>
      <c r="LFX14" s="177"/>
      <c r="LFY14" s="175"/>
      <c r="LGA14" s="175"/>
      <c r="LGB14" s="177"/>
      <c r="LGC14" s="175"/>
      <c r="LGE14" s="175"/>
      <c r="LGF14" s="177"/>
      <c r="LGG14" s="175"/>
      <c r="LGI14" s="175"/>
      <c r="LGJ14" s="177"/>
      <c r="LGK14" s="175"/>
      <c r="LGM14" s="175"/>
      <c r="LGN14" s="177"/>
      <c r="LGO14" s="175"/>
      <c r="LGQ14" s="175"/>
      <c r="LGR14" s="177"/>
      <c r="LGS14" s="175"/>
      <c r="LGU14" s="175"/>
      <c r="LGV14" s="177"/>
      <c r="LGW14" s="175"/>
      <c r="LGY14" s="175"/>
      <c r="LGZ14" s="177"/>
      <c r="LHA14" s="175"/>
      <c r="LHC14" s="175"/>
      <c r="LHD14" s="177"/>
      <c r="LHE14" s="175"/>
      <c r="LHG14" s="175"/>
      <c r="LHH14" s="177"/>
      <c r="LHI14" s="175"/>
      <c r="LHK14" s="175"/>
      <c r="LHL14" s="177"/>
      <c r="LHM14" s="175"/>
      <c r="LHO14" s="175"/>
      <c r="LHP14" s="177"/>
      <c r="LHQ14" s="175"/>
      <c r="LHS14" s="175"/>
      <c r="LHT14" s="177"/>
      <c r="LHU14" s="175"/>
      <c r="LHW14" s="175"/>
      <c r="LHX14" s="177"/>
      <c r="LHY14" s="175"/>
      <c r="LIA14" s="175"/>
      <c r="LIB14" s="177"/>
      <c r="LIC14" s="175"/>
      <c r="LIE14" s="175"/>
      <c r="LIF14" s="177"/>
      <c r="LIG14" s="175"/>
      <c r="LII14" s="175"/>
      <c r="LIJ14" s="177"/>
      <c r="LIK14" s="175"/>
      <c r="LIM14" s="175"/>
      <c r="LIN14" s="177"/>
      <c r="LIO14" s="175"/>
      <c r="LIQ14" s="175"/>
      <c r="LIR14" s="177"/>
      <c r="LIS14" s="175"/>
      <c r="LIU14" s="175"/>
      <c r="LIV14" s="177"/>
      <c r="LIW14" s="175"/>
      <c r="LIY14" s="175"/>
      <c r="LIZ14" s="177"/>
      <c r="LJA14" s="175"/>
      <c r="LJC14" s="175"/>
      <c r="LJD14" s="177"/>
      <c r="LJE14" s="175"/>
      <c r="LJG14" s="175"/>
      <c r="LJH14" s="177"/>
      <c r="LJI14" s="175"/>
      <c r="LJK14" s="175"/>
      <c r="LJL14" s="177"/>
      <c r="LJM14" s="175"/>
      <c r="LJO14" s="175"/>
      <c r="LJP14" s="177"/>
      <c r="LJQ14" s="175"/>
      <c r="LJS14" s="175"/>
      <c r="LJT14" s="177"/>
      <c r="LJU14" s="175"/>
      <c r="LJW14" s="175"/>
      <c r="LJX14" s="177"/>
      <c r="LJY14" s="175"/>
      <c r="LKA14" s="175"/>
      <c r="LKB14" s="177"/>
      <c r="LKC14" s="175"/>
      <c r="LKE14" s="175"/>
      <c r="LKF14" s="177"/>
      <c r="LKG14" s="175"/>
      <c r="LKI14" s="175"/>
      <c r="LKJ14" s="177"/>
      <c r="LKK14" s="175"/>
      <c r="LKM14" s="175"/>
      <c r="LKN14" s="177"/>
      <c r="LKO14" s="175"/>
      <c r="LKQ14" s="175"/>
      <c r="LKR14" s="177"/>
      <c r="LKS14" s="175"/>
      <c r="LKU14" s="175"/>
      <c r="LKV14" s="177"/>
      <c r="LKW14" s="175"/>
      <c r="LKY14" s="175"/>
      <c r="LKZ14" s="177"/>
      <c r="LLA14" s="175"/>
      <c r="LLC14" s="175"/>
      <c r="LLD14" s="177"/>
      <c r="LLE14" s="175"/>
      <c r="LLG14" s="175"/>
      <c r="LLH14" s="177"/>
      <c r="LLI14" s="175"/>
      <c r="LLK14" s="175"/>
      <c r="LLL14" s="177"/>
      <c r="LLM14" s="175"/>
      <c r="LLO14" s="175"/>
      <c r="LLP14" s="177"/>
      <c r="LLQ14" s="175"/>
      <c r="LLS14" s="175"/>
      <c r="LLT14" s="177"/>
      <c r="LLU14" s="175"/>
      <c r="LLW14" s="175"/>
      <c r="LLX14" s="177"/>
      <c r="LLY14" s="175"/>
      <c r="LMA14" s="175"/>
      <c r="LMB14" s="177"/>
      <c r="LMC14" s="175"/>
      <c r="LME14" s="175"/>
      <c r="LMF14" s="177"/>
      <c r="LMG14" s="175"/>
      <c r="LMI14" s="175"/>
      <c r="LMJ14" s="177"/>
      <c r="LMK14" s="175"/>
      <c r="LMM14" s="175"/>
      <c r="LMN14" s="177"/>
      <c r="LMO14" s="175"/>
      <c r="LMQ14" s="175"/>
      <c r="LMR14" s="177"/>
      <c r="LMS14" s="175"/>
      <c r="LMU14" s="175"/>
      <c r="LMV14" s="177"/>
      <c r="LMW14" s="175"/>
      <c r="LMY14" s="175"/>
      <c r="LMZ14" s="177"/>
      <c r="LNA14" s="175"/>
      <c r="LNC14" s="175"/>
      <c r="LND14" s="177"/>
      <c r="LNE14" s="175"/>
      <c r="LNG14" s="175"/>
      <c r="LNH14" s="177"/>
      <c r="LNI14" s="175"/>
      <c r="LNK14" s="175"/>
      <c r="LNL14" s="177"/>
      <c r="LNM14" s="175"/>
      <c r="LNO14" s="175"/>
      <c r="LNP14" s="177"/>
      <c r="LNQ14" s="175"/>
      <c r="LNS14" s="175"/>
      <c r="LNT14" s="177"/>
      <c r="LNU14" s="175"/>
      <c r="LNW14" s="175"/>
      <c r="LNX14" s="177"/>
      <c r="LNY14" s="175"/>
      <c r="LOA14" s="175"/>
      <c r="LOB14" s="177"/>
      <c r="LOC14" s="175"/>
      <c r="LOE14" s="175"/>
      <c r="LOF14" s="177"/>
      <c r="LOG14" s="175"/>
      <c r="LOI14" s="175"/>
      <c r="LOJ14" s="177"/>
      <c r="LOK14" s="175"/>
      <c r="LOM14" s="175"/>
      <c r="LON14" s="177"/>
      <c r="LOO14" s="175"/>
      <c r="LOQ14" s="175"/>
      <c r="LOR14" s="177"/>
      <c r="LOS14" s="175"/>
      <c r="LOU14" s="175"/>
      <c r="LOV14" s="177"/>
      <c r="LOW14" s="175"/>
      <c r="LOY14" s="175"/>
      <c r="LOZ14" s="177"/>
      <c r="LPA14" s="175"/>
      <c r="LPC14" s="175"/>
      <c r="LPD14" s="177"/>
      <c r="LPE14" s="175"/>
      <c r="LPG14" s="175"/>
      <c r="LPH14" s="177"/>
      <c r="LPI14" s="175"/>
      <c r="LPK14" s="175"/>
      <c r="LPL14" s="177"/>
      <c r="LPM14" s="175"/>
      <c r="LPO14" s="175"/>
      <c r="LPP14" s="177"/>
      <c r="LPQ14" s="175"/>
      <c r="LPS14" s="175"/>
      <c r="LPT14" s="177"/>
      <c r="LPU14" s="175"/>
      <c r="LPW14" s="175"/>
      <c r="LPX14" s="177"/>
      <c r="LPY14" s="175"/>
      <c r="LQA14" s="175"/>
      <c r="LQB14" s="177"/>
      <c r="LQC14" s="175"/>
      <c r="LQE14" s="175"/>
      <c r="LQF14" s="177"/>
      <c r="LQG14" s="175"/>
      <c r="LQI14" s="175"/>
      <c r="LQJ14" s="177"/>
      <c r="LQK14" s="175"/>
      <c r="LQM14" s="175"/>
      <c r="LQN14" s="177"/>
      <c r="LQO14" s="175"/>
      <c r="LQQ14" s="175"/>
      <c r="LQR14" s="177"/>
      <c r="LQS14" s="175"/>
      <c r="LQU14" s="175"/>
      <c r="LQV14" s="177"/>
      <c r="LQW14" s="175"/>
      <c r="LQY14" s="175"/>
      <c r="LQZ14" s="177"/>
      <c r="LRA14" s="175"/>
      <c r="LRC14" s="175"/>
      <c r="LRD14" s="177"/>
      <c r="LRE14" s="175"/>
      <c r="LRG14" s="175"/>
      <c r="LRH14" s="177"/>
      <c r="LRI14" s="175"/>
      <c r="LRK14" s="175"/>
      <c r="LRL14" s="177"/>
      <c r="LRM14" s="175"/>
      <c r="LRO14" s="175"/>
      <c r="LRP14" s="177"/>
      <c r="LRQ14" s="175"/>
      <c r="LRS14" s="175"/>
      <c r="LRT14" s="177"/>
      <c r="LRU14" s="175"/>
      <c r="LRW14" s="175"/>
      <c r="LRX14" s="177"/>
      <c r="LRY14" s="175"/>
      <c r="LSA14" s="175"/>
      <c r="LSB14" s="177"/>
      <c r="LSC14" s="175"/>
      <c r="LSE14" s="175"/>
      <c r="LSF14" s="177"/>
      <c r="LSG14" s="175"/>
      <c r="LSI14" s="175"/>
      <c r="LSJ14" s="177"/>
      <c r="LSK14" s="175"/>
      <c r="LSM14" s="175"/>
      <c r="LSN14" s="177"/>
      <c r="LSO14" s="175"/>
      <c r="LSQ14" s="175"/>
      <c r="LSR14" s="177"/>
      <c r="LSS14" s="175"/>
      <c r="LSU14" s="175"/>
      <c r="LSV14" s="177"/>
      <c r="LSW14" s="175"/>
      <c r="LSY14" s="175"/>
      <c r="LSZ14" s="177"/>
      <c r="LTA14" s="175"/>
      <c r="LTC14" s="175"/>
      <c r="LTD14" s="177"/>
      <c r="LTE14" s="175"/>
      <c r="LTG14" s="175"/>
      <c r="LTH14" s="177"/>
      <c r="LTI14" s="175"/>
      <c r="LTK14" s="175"/>
      <c r="LTL14" s="177"/>
      <c r="LTM14" s="175"/>
      <c r="LTO14" s="175"/>
      <c r="LTP14" s="177"/>
      <c r="LTQ14" s="175"/>
      <c r="LTS14" s="175"/>
      <c r="LTT14" s="177"/>
      <c r="LTU14" s="175"/>
      <c r="LTW14" s="175"/>
      <c r="LTX14" s="177"/>
      <c r="LTY14" s="175"/>
      <c r="LUA14" s="175"/>
      <c r="LUB14" s="177"/>
      <c r="LUC14" s="175"/>
      <c r="LUE14" s="175"/>
      <c r="LUF14" s="177"/>
      <c r="LUG14" s="175"/>
      <c r="LUI14" s="175"/>
      <c r="LUJ14" s="177"/>
      <c r="LUK14" s="175"/>
      <c r="LUM14" s="175"/>
      <c r="LUN14" s="177"/>
      <c r="LUO14" s="175"/>
      <c r="LUQ14" s="175"/>
      <c r="LUR14" s="177"/>
      <c r="LUS14" s="175"/>
      <c r="LUU14" s="175"/>
      <c r="LUV14" s="177"/>
      <c r="LUW14" s="175"/>
      <c r="LUY14" s="175"/>
      <c r="LUZ14" s="177"/>
      <c r="LVA14" s="175"/>
      <c r="LVC14" s="175"/>
      <c r="LVD14" s="177"/>
      <c r="LVE14" s="175"/>
      <c r="LVG14" s="175"/>
      <c r="LVH14" s="177"/>
      <c r="LVI14" s="175"/>
      <c r="LVK14" s="175"/>
      <c r="LVL14" s="177"/>
      <c r="LVM14" s="175"/>
      <c r="LVO14" s="175"/>
      <c r="LVP14" s="177"/>
      <c r="LVQ14" s="175"/>
      <c r="LVS14" s="175"/>
      <c r="LVT14" s="177"/>
      <c r="LVU14" s="175"/>
      <c r="LVW14" s="175"/>
      <c r="LVX14" s="177"/>
      <c r="LVY14" s="175"/>
      <c r="LWA14" s="175"/>
      <c r="LWB14" s="177"/>
      <c r="LWC14" s="175"/>
      <c r="LWE14" s="175"/>
      <c r="LWF14" s="177"/>
      <c r="LWG14" s="175"/>
      <c r="LWI14" s="175"/>
      <c r="LWJ14" s="177"/>
      <c r="LWK14" s="175"/>
      <c r="LWM14" s="175"/>
      <c r="LWN14" s="177"/>
      <c r="LWO14" s="175"/>
      <c r="LWQ14" s="175"/>
      <c r="LWR14" s="177"/>
      <c r="LWS14" s="175"/>
      <c r="LWU14" s="175"/>
      <c r="LWV14" s="177"/>
      <c r="LWW14" s="175"/>
      <c r="LWY14" s="175"/>
      <c r="LWZ14" s="177"/>
      <c r="LXA14" s="175"/>
      <c r="LXC14" s="175"/>
      <c r="LXD14" s="177"/>
      <c r="LXE14" s="175"/>
      <c r="LXG14" s="175"/>
      <c r="LXH14" s="177"/>
      <c r="LXI14" s="175"/>
      <c r="LXK14" s="175"/>
      <c r="LXL14" s="177"/>
      <c r="LXM14" s="175"/>
      <c r="LXO14" s="175"/>
      <c r="LXP14" s="177"/>
      <c r="LXQ14" s="175"/>
      <c r="LXS14" s="175"/>
      <c r="LXT14" s="177"/>
      <c r="LXU14" s="175"/>
      <c r="LXW14" s="175"/>
      <c r="LXX14" s="177"/>
      <c r="LXY14" s="175"/>
      <c r="LYA14" s="175"/>
      <c r="LYB14" s="177"/>
      <c r="LYC14" s="175"/>
      <c r="LYE14" s="175"/>
      <c r="LYF14" s="177"/>
      <c r="LYG14" s="175"/>
      <c r="LYI14" s="175"/>
      <c r="LYJ14" s="177"/>
      <c r="LYK14" s="175"/>
      <c r="LYM14" s="175"/>
      <c r="LYN14" s="177"/>
      <c r="LYO14" s="175"/>
      <c r="LYQ14" s="175"/>
      <c r="LYR14" s="177"/>
      <c r="LYS14" s="175"/>
      <c r="LYU14" s="175"/>
      <c r="LYV14" s="177"/>
      <c r="LYW14" s="175"/>
      <c r="LYY14" s="175"/>
      <c r="LYZ14" s="177"/>
      <c r="LZA14" s="175"/>
      <c r="LZC14" s="175"/>
      <c r="LZD14" s="177"/>
      <c r="LZE14" s="175"/>
      <c r="LZG14" s="175"/>
      <c r="LZH14" s="177"/>
      <c r="LZI14" s="175"/>
      <c r="LZK14" s="175"/>
      <c r="LZL14" s="177"/>
      <c r="LZM14" s="175"/>
      <c r="LZO14" s="175"/>
      <c r="LZP14" s="177"/>
      <c r="LZQ14" s="175"/>
      <c r="LZS14" s="175"/>
      <c r="LZT14" s="177"/>
      <c r="LZU14" s="175"/>
      <c r="LZW14" s="175"/>
      <c r="LZX14" s="177"/>
      <c r="LZY14" s="175"/>
      <c r="MAA14" s="175"/>
      <c r="MAB14" s="177"/>
      <c r="MAC14" s="175"/>
      <c r="MAE14" s="175"/>
      <c r="MAF14" s="177"/>
      <c r="MAG14" s="175"/>
      <c r="MAI14" s="175"/>
      <c r="MAJ14" s="177"/>
      <c r="MAK14" s="175"/>
      <c r="MAM14" s="175"/>
      <c r="MAN14" s="177"/>
      <c r="MAO14" s="175"/>
      <c r="MAQ14" s="175"/>
      <c r="MAR14" s="177"/>
      <c r="MAS14" s="175"/>
      <c r="MAU14" s="175"/>
      <c r="MAV14" s="177"/>
      <c r="MAW14" s="175"/>
      <c r="MAY14" s="175"/>
      <c r="MAZ14" s="177"/>
      <c r="MBA14" s="175"/>
      <c r="MBC14" s="175"/>
      <c r="MBD14" s="177"/>
      <c r="MBE14" s="175"/>
      <c r="MBG14" s="175"/>
      <c r="MBH14" s="177"/>
      <c r="MBI14" s="175"/>
      <c r="MBK14" s="175"/>
      <c r="MBL14" s="177"/>
      <c r="MBM14" s="175"/>
      <c r="MBO14" s="175"/>
      <c r="MBP14" s="177"/>
      <c r="MBQ14" s="175"/>
      <c r="MBS14" s="175"/>
      <c r="MBT14" s="177"/>
      <c r="MBU14" s="175"/>
      <c r="MBW14" s="175"/>
      <c r="MBX14" s="177"/>
      <c r="MBY14" s="175"/>
      <c r="MCA14" s="175"/>
      <c r="MCB14" s="177"/>
      <c r="MCC14" s="175"/>
      <c r="MCE14" s="175"/>
      <c r="MCF14" s="177"/>
      <c r="MCG14" s="175"/>
      <c r="MCI14" s="175"/>
      <c r="MCJ14" s="177"/>
      <c r="MCK14" s="175"/>
      <c r="MCM14" s="175"/>
      <c r="MCN14" s="177"/>
      <c r="MCO14" s="175"/>
      <c r="MCQ14" s="175"/>
      <c r="MCR14" s="177"/>
      <c r="MCS14" s="175"/>
      <c r="MCU14" s="175"/>
      <c r="MCV14" s="177"/>
      <c r="MCW14" s="175"/>
      <c r="MCY14" s="175"/>
      <c r="MCZ14" s="177"/>
      <c r="MDA14" s="175"/>
      <c r="MDC14" s="175"/>
      <c r="MDD14" s="177"/>
      <c r="MDE14" s="175"/>
      <c r="MDG14" s="175"/>
      <c r="MDH14" s="177"/>
      <c r="MDI14" s="175"/>
      <c r="MDK14" s="175"/>
      <c r="MDL14" s="177"/>
      <c r="MDM14" s="175"/>
      <c r="MDO14" s="175"/>
      <c r="MDP14" s="177"/>
      <c r="MDQ14" s="175"/>
      <c r="MDS14" s="175"/>
      <c r="MDT14" s="177"/>
      <c r="MDU14" s="175"/>
      <c r="MDW14" s="175"/>
      <c r="MDX14" s="177"/>
      <c r="MDY14" s="175"/>
      <c r="MEA14" s="175"/>
      <c r="MEB14" s="177"/>
      <c r="MEC14" s="175"/>
      <c r="MEE14" s="175"/>
      <c r="MEF14" s="177"/>
      <c r="MEG14" s="175"/>
      <c r="MEI14" s="175"/>
      <c r="MEJ14" s="177"/>
      <c r="MEK14" s="175"/>
      <c r="MEM14" s="175"/>
      <c r="MEN14" s="177"/>
      <c r="MEO14" s="175"/>
      <c r="MEQ14" s="175"/>
      <c r="MER14" s="177"/>
      <c r="MES14" s="175"/>
      <c r="MEU14" s="175"/>
      <c r="MEV14" s="177"/>
      <c r="MEW14" s="175"/>
      <c r="MEY14" s="175"/>
      <c r="MEZ14" s="177"/>
      <c r="MFA14" s="175"/>
      <c r="MFC14" s="175"/>
      <c r="MFD14" s="177"/>
      <c r="MFE14" s="175"/>
      <c r="MFG14" s="175"/>
      <c r="MFH14" s="177"/>
      <c r="MFI14" s="175"/>
      <c r="MFK14" s="175"/>
      <c r="MFL14" s="177"/>
      <c r="MFM14" s="175"/>
      <c r="MFO14" s="175"/>
      <c r="MFP14" s="177"/>
      <c r="MFQ14" s="175"/>
      <c r="MFS14" s="175"/>
      <c r="MFT14" s="177"/>
      <c r="MFU14" s="175"/>
      <c r="MFW14" s="175"/>
      <c r="MFX14" s="177"/>
      <c r="MFY14" s="175"/>
      <c r="MGA14" s="175"/>
      <c r="MGB14" s="177"/>
      <c r="MGC14" s="175"/>
      <c r="MGE14" s="175"/>
      <c r="MGF14" s="177"/>
      <c r="MGG14" s="175"/>
      <c r="MGI14" s="175"/>
      <c r="MGJ14" s="177"/>
      <c r="MGK14" s="175"/>
      <c r="MGM14" s="175"/>
      <c r="MGN14" s="177"/>
      <c r="MGO14" s="175"/>
      <c r="MGQ14" s="175"/>
      <c r="MGR14" s="177"/>
      <c r="MGS14" s="175"/>
      <c r="MGU14" s="175"/>
      <c r="MGV14" s="177"/>
      <c r="MGW14" s="175"/>
      <c r="MGY14" s="175"/>
      <c r="MGZ14" s="177"/>
      <c r="MHA14" s="175"/>
      <c r="MHC14" s="175"/>
      <c r="MHD14" s="177"/>
      <c r="MHE14" s="175"/>
      <c r="MHG14" s="175"/>
      <c r="MHH14" s="177"/>
      <c r="MHI14" s="175"/>
      <c r="MHK14" s="175"/>
      <c r="MHL14" s="177"/>
      <c r="MHM14" s="175"/>
      <c r="MHO14" s="175"/>
      <c r="MHP14" s="177"/>
      <c r="MHQ14" s="175"/>
      <c r="MHS14" s="175"/>
      <c r="MHT14" s="177"/>
      <c r="MHU14" s="175"/>
      <c r="MHW14" s="175"/>
      <c r="MHX14" s="177"/>
      <c r="MHY14" s="175"/>
      <c r="MIA14" s="175"/>
      <c r="MIB14" s="177"/>
      <c r="MIC14" s="175"/>
      <c r="MIE14" s="175"/>
      <c r="MIF14" s="177"/>
      <c r="MIG14" s="175"/>
      <c r="MII14" s="175"/>
      <c r="MIJ14" s="177"/>
      <c r="MIK14" s="175"/>
      <c r="MIM14" s="175"/>
      <c r="MIN14" s="177"/>
      <c r="MIO14" s="175"/>
      <c r="MIQ14" s="175"/>
      <c r="MIR14" s="177"/>
      <c r="MIS14" s="175"/>
      <c r="MIU14" s="175"/>
      <c r="MIV14" s="177"/>
      <c r="MIW14" s="175"/>
      <c r="MIY14" s="175"/>
      <c r="MIZ14" s="177"/>
      <c r="MJA14" s="175"/>
      <c r="MJC14" s="175"/>
      <c r="MJD14" s="177"/>
      <c r="MJE14" s="175"/>
      <c r="MJG14" s="175"/>
      <c r="MJH14" s="177"/>
      <c r="MJI14" s="175"/>
      <c r="MJK14" s="175"/>
      <c r="MJL14" s="177"/>
      <c r="MJM14" s="175"/>
      <c r="MJO14" s="175"/>
      <c r="MJP14" s="177"/>
      <c r="MJQ14" s="175"/>
      <c r="MJS14" s="175"/>
      <c r="MJT14" s="177"/>
      <c r="MJU14" s="175"/>
      <c r="MJW14" s="175"/>
      <c r="MJX14" s="177"/>
      <c r="MJY14" s="175"/>
      <c r="MKA14" s="175"/>
      <c r="MKB14" s="177"/>
      <c r="MKC14" s="175"/>
      <c r="MKE14" s="175"/>
      <c r="MKF14" s="177"/>
      <c r="MKG14" s="175"/>
      <c r="MKI14" s="175"/>
      <c r="MKJ14" s="177"/>
      <c r="MKK14" s="175"/>
      <c r="MKM14" s="175"/>
      <c r="MKN14" s="177"/>
      <c r="MKO14" s="175"/>
      <c r="MKQ14" s="175"/>
      <c r="MKR14" s="177"/>
      <c r="MKS14" s="175"/>
      <c r="MKU14" s="175"/>
      <c r="MKV14" s="177"/>
      <c r="MKW14" s="175"/>
      <c r="MKY14" s="175"/>
      <c r="MKZ14" s="177"/>
      <c r="MLA14" s="175"/>
      <c r="MLC14" s="175"/>
      <c r="MLD14" s="177"/>
      <c r="MLE14" s="175"/>
      <c r="MLG14" s="175"/>
      <c r="MLH14" s="177"/>
      <c r="MLI14" s="175"/>
      <c r="MLK14" s="175"/>
      <c r="MLL14" s="177"/>
      <c r="MLM14" s="175"/>
      <c r="MLO14" s="175"/>
      <c r="MLP14" s="177"/>
      <c r="MLQ14" s="175"/>
      <c r="MLS14" s="175"/>
      <c r="MLT14" s="177"/>
      <c r="MLU14" s="175"/>
      <c r="MLW14" s="175"/>
      <c r="MLX14" s="177"/>
      <c r="MLY14" s="175"/>
      <c r="MMA14" s="175"/>
      <c r="MMB14" s="177"/>
      <c r="MMC14" s="175"/>
      <c r="MME14" s="175"/>
      <c r="MMF14" s="177"/>
      <c r="MMG14" s="175"/>
      <c r="MMI14" s="175"/>
      <c r="MMJ14" s="177"/>
      <c r="MMK14" s="175"/>
      <c r="MMM14" s="175"/>
      <c r="MMN14" s="177"/>
      <c r="MMO14" s="175"/>
      <c r="MMQ14" s="175"/>
      <c r="MMR14" s="177"/>
      <c r="MMS14" s="175"/>
      <c r="MMU14" s="175"/>
      <c r="MMV14" s="177"/>
      <c r="MMW14" s="175"/>
      <c r="MMY14" s="175"/>
      <c r="MMZ14" s="177"/>
      <c r="MNA14" s="175"/>
      <c r="MNC14" s="175"/>
      <c r="MND14" s="177"/>
      <c r="MNE14" s="175"/>
      <c r="MNG14" s="175"/>
      <c r="MNH14" s="177"/>
      <c r="MNI14" s="175"/>
      <c r="MNK14" s="175"/>
      <c r="MNL14" s="177"/>
      <c r="MNM14" s="175"/>
      <c r="MNO14" s="175"/>
      <c r="MNP14" s="177"/>
      <c r="MNQ14" s="175"/>
      <c r="MNS14" s="175"/>
      <c r="MNT14" s="177"/>
      <c r="MNU14" s="175"/>
      <c r="MNW14" s="175"/>
      <c r="MNX14" s="177"/>
      <c r="MNY14" s="175"/>
      <c r="MOA14" s="175"/>
      <c r="MOB14" s="177"/>
      <c r="MOC14" s="175"/>
      <c r="MOE14" s="175"/>
      <c r="MOF14" s="177"/>
      <c r="MOG14" s="175"/>
      <c r="MOI14" s="175"/>
      <c r="MOJ14" s="177"/>
      <c r="MOK14" s="175"/>
      <c r="MOM14" s="175"/>
      <c r="MON14" s="177"/>
      <c r="MOO14" s="175"/>
      <c r="MOQ14" s="175"/>
      <c r="MOR14" s="177"/>
      <c r="MOS14" s="175"/>
      <c r="MOU14" s="175"/>
      <c r="MOV14" s="177"/>
      <c r="MOW14" s="175"/>
      <c r="MOY14" s="175"/>
      <c r="MOZ14" s="177"/>
      <c r="MPA14" s="175"/>
      <c r="MPC14" s="175"/>
      <c r="MPD14" s="177"/>
      <c r="MPE14" s="175"/>
      <c r="MPG14" s="175"/>
      <c r="MPH14" s="177"/>
      <c r="MPI14" s="175"/>
      <c r="MPK14" s="175"/>
      <c r="MPL14" s="177"/>
      <c r="MPM14" s="175"/>
      <c r="MPO14" s="175"/>
      <c r="MPP14" s="177"/>
      <c r="MPQ14" s="175"/>
      <c r="MPS14" s="175"/>
      <c r="MPT14" s="177"/>
      <c r="MPU14" s="175"/>
      <c r="MPW14" s="175"/>
      <c r="MPX14" s="177"/>
      <c r="MPY14" s="175"/>
      <c r="MQA14" s="175"/>
      <c r="MQB14" s="177"/>
      <c r="MQC14" s="175"/>
      <c r="MQE14" s="175"/>
      <c r="MQF14" s="177"/>
      <c r="MQG14" s="175"/>
      <c r="MQI14" s="175"/>
      <c r="MQJ14" s="177"/>
      <c r="MQK14" s="175"/>
      <c r="MQM14" s="175"/>
      <c r="MQN14" s="177"/>
      <c r="MQO14" s="175"/>
      <c r="MQQ14" s="175"/>
      <c r="MQR14" s="177"/>
      <c r="MQS14" s="175"/>
      <c r="MQU14" s="175"/>
      <c r="MQV14" s="177"/>
      <c r="MQW14" s="175"/>
      <c r="MQY14" s="175"/>
      <c r="MQZ14" s="177"/>
      <c r="MRA14" s="175"/>
      <c r="MRC14" s="175"/>
      <c r="MRD14" s="177"/>
      <c r="MRE14" s="175"/>
      <c r="MRG14" s="175"/>
      <c r="MRH14" s="177"/>
      <c r="MRI14" s="175"/>
      <c r="MRK14" s="175"/>
      <c r="MRL14" s="177"/>
      <c r="MRM14" s="175"/>
      <c r="MRO14" s="175"/>
      <c r="MRP14" s="177"/>
      <c r="MRQ14" s="175"/>
      <c r="MRS14" s="175"/>
      <c r="MRT14" s="177"/>
      <c r="MRU14" s="175"/>
      <c r="MRW14" s="175"/>
      <c r="MRX14" s="177"/>
      <c r="MRY14" s="175"/>
      <c r="MSA14" s="175"/>
      <c r="MSB14" s="177"/>
      <c r="MSC14" s="175"/>
      <c r="MSE14" s="175"/>
      <c r="MSF14" s="177"/>
      <c r="MSG14" s="175"/>
      <c r="MSI14" s="175"/>
      <c r="MSJ14" s="177"/>
      <c r="MSK14" s="175"/>
      <c r="MSM14" s="175"/>
      <c r="MSN14" s="177"/>
      <c r="MSO14" s="175"/>
      <c r="MSQ14" s="175"/>
      <c r="MSR14" s="177"/>
      <c r="MSS14" s="175"/>
      <c r="MSU14" s="175"/>
      <c r="MSV14" s="177"/>
      <c r="MSW14" s="175"/>
      <c r="MSY14" s="175"/>
      <c r="MSZ14" s="177"/>
      <c r="MTA14" s="175"/>
      <c r="MTC14" s="175"/>
      <c r="MTD14" s="177"/>
      <c r="MTE14" s="175"/>
      <c r="MTG14" s="175"/>
      <c r="MTH14" s="177"/>
      <c r="MTI14" s="175"/>
      <c r="MTK14" s="175"/>
      <c r="MTL14" s="177"/>
      <c r="MTM14" s="175"/>
      <c r="MTO14" s="175"/>
      <c r="MTP14" s="177"/>
      <c r="MTQ14" s="175"/>
      <c r="MTS14" s="175"/>
      <c r="MTT14" s="177"/>
      <c r="MTU14" s="175"/>
      <c r="MTW14" s="175"/>
      <c r="MTX14" s="177"/>
      <c r="MTY14" s="175"/>
      <c r="MUA14" s="175"/>
      <c r="MUB14" s="177"/>
      <c r="MUC14" s="175"/>
      <c r="MUE14" s="175"/>
      <c r="MUF14" s="177"/>
      <c r="MUG14" s="175"/>
      <c r="MUI14" s="175"/>
      <c r="MUJ14" s="177"/>
      <c r="MUK14" s="175"/>
      <c r="MUM14" s="175"/>
      <c r="MUN14" s="177"/>
      <c r="MUO14" s="175"/>
      <c r="MUQ14" s="175"/>
      <c r="MUR14" s="177"/>
      <c r="MUS14" s="175"/>
      <c r="MUU14" s="175"/>
      <c r="MUV14" s="177"/>
      <c r="MUW14" s="175"/>
      <c r="MUY14" s="175"/>
      <c r="MUZ14" s="177"/>
      <c r="MVA14" s="175"/>
      <c r="MVC14" s="175"/>
      <c r="MVD14" s="177"/>
      <c r="MVE14" s="175"/>
      <c r="MVG14" s="175"/>
      <c r="MVH14" s="177"/>
      <c r="MVI14" s="175"/>
      <c r="MVK14" s="175"/>
      <c r="MVL14" s="177"/>
      <c r="MVM14" s="175"/>
      <c r="MVO14" s="175"/>
      <c r="MVP14" s="177"/>
      <c r="MVQ14" s="175"/>
      <c r="MVS14" s="175"/>
      <c r="MVT14" s="177"/>
      <c r="MVU14" s="175"/>
      <c r="MVW14" s="175"/>
      <c r="MVX14" s="177"/>
      <c r="MVY14" s="175"/>
      <c r="MWA14" s="175"/>
      <c r="MWB14" s="177"/>
      <c r="MWC14" s="175"/>
      <c r="MWE14" s="175"/>
      <c r="MWF14" s="177"/>
      <c r="MWG14" s="175"/>
      <c r="MWI14" s="175"/>
      <c r="MWJ14" s="177"/>
      <c r="MWK14" s="175"/>
      <c r="MWM14" s="175"/>
      <c r="MWN14" s="177"/>
      <c r="MWO14" s="175"/>
      <c r="MWQ14" s="175"/>
      <c r="MWR14" s="177"/>
      <c r="MWS14" s="175"/>
      <c r="MWU14" s="175"/>
      <c r="MWV14" s="177"/>
      <c r="MWW14" s="175"/>
      <c r="MWY14" s="175"/>
      <c r="MWZ14" s="177"/>
      <c r="MXA14" s="175"/>
      <c r="MXC14" s="175"/>
      <c r="MXD14" s="177"/>
      <c r="MXE14" s="175"/>
      <c r="MXG14" s="175"/>
      <c r="MXH14" s="177"/>
      <c r="MXI14" s="175"/>
      <c r="MXK14" s="175"/>
      <c r="MXL14" s="177"/>
      <c r="MXM14" s="175"/>
      <c r="MXO14" s="175"/>
      <c r="MXP14" s="177"/>
      <c r="MXQ14" s="175"/>
      <c r="MXS14" s="175"/>
      <c r="MXT14" s="177"/>
      <c r="MXU14" s="175"/>
      <c r="MXW14" s="175"/>
      <c r="MXX14" s="177"/>
      <c r="MXY14" s="175"/>
      <c r="MYA14" s="175"/>
      <c r="MYB14" s="177"/>
      <c r="MYC14" s="175"/>
      <c r="MYE14" s="175"/>
      <c r="MYF14" s="177"/>
      <c r="MYG14" s="175"/>
      <c r="MYI14" s="175"/>
      <c r="MYJ14" s="177"/>
      <c r="MYK14" s="175"/>
      <c r="MYM14" s="175"/>
      <c r="MYN14" s="177"/>
      <c r="MYO14" s="175"/>
      <c r="MYQ14" s="175"/>
      <c r="MYR14" s="177"/>
      <c r="MYS14" s="175"/>
      <c r="MYU14" s="175"/>
      <c r="MYV14" s="177"/>
      <c r="MYW14" s="175"/>
      <c r="MYY14" s="175"/>
      <c r="MYZ14" s="177"/>
      <c r="MZA14" s="175"/>
      <c r="MZC14" s="175"/>
      <c r="MZD14" s="177"/>
      <c r="MZE14" s="175"/>
      <c r="MZG14" s="175"/>
      <c r="MZH14" s="177"/>
      <c r="MZI14" s="175"/>
      <c r="MZK14" s="175"/>
      <c r="MZL14" s="177"/>
      <c r="MZM14" s="175"/>
      <c r="MZO14" s="175"/>
      <c r="MZP14" s="177"/>
      <c r="MZQ14" s="175"/>
      <c r="MZS14" s="175"/>
      <c r="MZT14" s="177"/>
      <c r="MZU14" s="175"/>
      <c r="MZW14" s="175"/>
      <c r="MZX14" s="177"/>
      <c r="MZY14" s="175"/>
      <c r="NAA14" s="175"/>
      <c r="NAB14" s="177"/>
      <c r="NAC14" s="175"/>
      <c r="NAE14" s="175"/>
      <c r="NAF14" s="177"/>
      <c r="NAG14" s="175"/>
      <c r="NAI14" s="175"/>
      <c r="NAJ14" s="177"/>
      <c r="NAK14" s="175"/>
      <c r="NAM14" s="175"/>
      <c r="NAN14" s="177"/>
      <c r="NAO14" s="175"/>
      <c r="NAQ14" s="175"/>
      <c r="NAR14" s="177"/>
      <c r="NAS14" s="175"/>
      <c r="NAU14" s="175"/>
      <c r="NAV14" s="177"/>
      <c r="NAW14" s="175"/>
      <c r="NAY14" s="175"/>
      <c r="NAZ14" s="177"/>
      <c r="NBA14" s="175"/>
      <c r="NBC14" s="175"/>
      <c r="NBD14" s="177"/>
      <c r="NBE14" s="175"/>
      <c r="NBG14" s="175"/>
      <c r="NBH14" s="177"/>
      <c r="NBI14" s="175"/>
      <c r="NBK14" s="175"/>
      <c r="NBL14" s="177"/>
      <c r="NBM14" s="175"/>
      <c r="NBO14" s="175"/>
      <c r="NBP14" s="177"/>
      <c r="NBQ14" s="175"/>
      <c r="NBS14" s="175"/>
      <c r="NBT14" s="177"/>
      <c r="NBU14" s="175"/>
      <c r="NBW14" s="175"/>
      <c r="NBX14" s="177"/>
      <c r="NBY14" s="175"/>
      <c r="NCA14" s="175"/>
      <c r="NCB14" s="177"/>
      <c r="NCC14" s="175"/>
      <c r="NCE14" s="175"/>
      <c r="NCF14" s="177"/>
      <c r="NCG14" s="175"/>
      <c r="NCI14" s="175"/>
      <c r="NCJ14" s="177"/>
      <c r="NCK14" s="175"/>
      <c r="NCM14" s="175"/>
      <c r="NCN14" s="177"/>
      <c r="NCO14" s="175"/>
      <c r="NCQ14" s="175"/>
      <c r="NCR14" s="177"/>
      <c r="NCS14" s="175"/>
      <c r="NCU14" s="175"/>
      <c r="NCV14" s="177"/>
      <c r="NCW14" s="175"/>
      <c r="NCY14" s="175"/>
      <c r="NCZ14" s="177"/>
      <c r="NDA14" s="175"/>
      <c r="NDC14" s="175"/>
      <c r="NDD14" s="177"/>
      <c r="NDE14" s="175"/>
      <c r="NDG14" s="175"/>
      <c r="NDH14" s="177"/>
      <c r="NDI14" s="175"/>
      <c r="NDK14" s="175"/>
      <c r="NDL14" s="177"/>
      <c r="NDM14" s="175"/>
      <c r="NDO14" s="175"/>
      <c r="NDP14" s="177"/>
      <c r="NDQ14" s="175"/>
      <c r="NDS14" s="175"/>
      <c r="NDT14" s="177"/>
      <c r="NDU14" s="175"/>
      <c r="NDW14" s="175"/>
      <c r="NDX14" s="177"/>
      <c r="NDY14" s="175"/>
      <c r="NEA14" s="175"/>
      <c r="NEB14" s="177"/>
      <c r="NEC14" s="175"/>
      <c r="NEE14" s="175"/>
      <c r="NEF14" s="177"/>
      <c r="NEG14" s="175"/>
      <c r="NEI14" s="175"/>
      <c r="NEJ14" s="177"/>
      <c r="NEK14" s="175"/>
      <c r="NEM14" s="175"/>
      <c r="NEN14" s="177"/>
      <c r="NEO14" s="175"/>
      <c r="NEQ14" s="175"/>
      <c r="NER14" s="177"/>
      <c r="NES14" s="175"/>
      <c r="NEU14" s="175"/>
      <c r="NEV14" s="177"/>
      <c r="NEW14" s="175"/>
      <c r="NEY14" s="175"/>
      <c r="NEZ14" s="177"/>
      <c r="NFA14" s="175"/>
      <c r="NFC14" s="175"/>
      <c r="NFD14" s="177"/>
      <c r="NFE14" s="175"/>
      <c r="NFG14" s="175"/>
      <c r="NFH14" s="177"/>
      <c r="NFI14" s="175"/>
      <c r="NFK14" s="175"/>
      <c r="NFL14" s="177"/>
      <c r="NFM14" s="175"/>
      <c r="NFO14" s="175"/>
      <c r="NFP14" s="177"/>
      <c r="NFQ14" s="175"/>
      <c r="NFS14" s="175"/>
      <c r="NFT14" s="177"/>
      <c r="NFU14" s="175"/>
      <c r="NFW14" s="175"/>
      <c r="NFX14" s="177"/>
      <c r="NFY14" s="175"/>
      <c r="NGA14" s="175"/>
      <c r="NGB14" s="177"/>
      <c r="NGC14" s="175"/>
      <c r="NGE14" s="175"/>
      <c r="NGF14" s="177"/>
      <c r="NGG14" s="175"/>
      <c r="NGI14" s="175"/>
      <c r="NGJ14" s="177"/>
      <c r="NGK14" s="175"/>
      <c r="NGM14" s="175"/>
      <c r="NGN14" s="177"/>
      <c r="NGO14" s="175"/>
      <c r="NGQ14" s="175"/>
      <c r="NGR14" s="177"/>
      <c r="NGS14" s="175"/>
      <c r="NGU14" s="175"/>
      <c r="NGV14" s="177"/>
      <c r="NGW14" s="175"/>
      <c r="NGY14" s="175"/>
      <c r="NGZ14" s="177"/>
      <c r="NHA14" s="175"/>
      <c r="NHC14" s="175"/>
      <c r="NHD14" s="177"/>
      <c r="NHE14" s="175"/>
      <c r="NHG14" s="175"/>
      <c r="NHH14" s="177"/>
      <c r="NHI14" s="175"/>
      <c r="NHK14" s="175"/>
      <c r="NHL14" s="177"/>
      <c r="NHM14" s="175"/>
      <c r="NHO14" s="175"/>
      <c r="NHP14" s="177"/>
      <c r="NHQ14" s="175"/>
      <c r="NHS14" s="175"/>
      <c r="NHT14" s="177"/>
      <c r="NHU14" s="175"/>
      <c r="NHW14" s="175"/>
      <c r="NHX14" s="177"/>
      <c r="NHY14" s="175"/>
      <c r="NIA14" s="175"/>
      <c r="NIB14" s="177"/>
      <c r="NIC14" s="175"/>
      <c r="NIE14" s="175"/>
      <c r="NIF14" s="177"/>
      <c r="NIG14" s="175"/>
      <c r="NII14" s="175"/>
      <c r="NIJ14" s="177"/>
      <c r="NIK14" s="175"/>
      <c r="NIM14" s="175"/>
      <c r="NIN14" s="177"/>
      <c r="NIO14" s="175"/>
      <c r="NIQ14" s="175"/>
      <c r="NIR14" s="177"/>
      <c r="NIS14" s="175"/>
      <c r="NIU14" s="175"/>
      <c r="NIV14" s="177"/>
      <c r="NIW14" s="175"/>
      <c r="NIY14" s="175"/>
      <c r="NIZ14" s="177"/>
      <c r="NJA14" s="175"/>
      <c r="NJC14" s="175"/>
      <c r="NJD14" s="177"/>
      <c r="NJE14" s="175"/>
      <c r="NJG14" s="175"/>
      <c r="NJH14" s="177"/>
      <c r="NJI14" s="175"/>
      <c r="NJK14" s="175"/>
      <c r="NJL14" s="177"/>
      <c r="NJM14" s="175"/>
      <c r="NJO14" s="175"/>
      <c r="NJP14" s="177"/>
      <c r="NJQ14" s="175"/>
      <c r="NJS14" s="175"/>
      <c r="NJT14" s="177"/>
      <c r="NJU14" s="175"/>
      <c r="NJW14" s="175"/>
      <c r="NJX14" s="177"/>
      <c r="NJY14" s="175"/>
      <c r="NKA14" s="175"/>
      <c r="NKB14" s="177"/>
      <c r="NKC14" s="175"/>
      <c r="NKE14" s="175"/>
      <c r="NKF14" s="177"/>
      <c r="NKG14" s="175"/>
      <c r="NKI14" s="175"/>
      <c r="NKJ14" s="177"/>
      <c r="NKK14" s="175"/>
      <c r="NKM14" s="175"/>
      <c r="NKN14" s="177"/>
      <c r="NKO14" s="175"/>
      <c r="NKQ14" s="175"/>
      <c r="NKR14" s="177"/>
      <c r="NKS14" s="175"/>
      <c r="NKU14" s="175"/>
      <c r="NKV14" s="177"/>
      <c r="NKW14" s="175"/>
      <c r="NKY14" s="175"/>
      <c r="NKZ14" s="177"/>
      <c r="NLA14" s="175"/>
      <c r="NLC14" s="175"/>
      <c r="NLD14" s="177"/>
      <c r="NLE14" s="175"/>
      <c r="NLG14" s="175"/>
      <c r="NLH14" s="177"/>
      <c r="NLI14" s="175"/>
      <c r="NLK14" s="175"/>
      <c r="NLL14" s="177"/>
      <c r="NLM14" s="175"/>
      <c r="NLO14" s="175"/>
      <c r="NLP14" s="177"/>
      <c r="NLQ14" s="175"/>
      <c r="NLS14" s="175"/>
      <c r="NLT14" s="177"/>
      <c r="NLU14" s="175"/>
      <c r="NLW14" s="175"/>
      <c r="NLX14" s="177"/>
      <c r="NLY14" s="175"/>
      <c r="NMA14" s="175"/>
      <c r="NMB14" s="177"/>
      <c r="NMC14" s="175"/>
      <c r="NME14" s="175"/>
      <c r="NMF14" s="177"/>
      <c r="NMG14" s="175"/>
      <c r="NMI14" s="175"/>
      <c r="NMJ14" s="177"/>
      <c r="NMK14" s="175"/>
      <c r="NMM14" s="175"/>
      <c r="NMN14" s="177"/>
      <c r="NMO14" s="175"/>
      <c r="NMQ14" s="175"/>
      <c r="NMR14" s="177"/>
      <c r="NMS14" s="175"/>
      <c r="NMU14" s="175"/>
      <c r="NMV14" s="177"/>
      <c r="NMW14" s="175"/>
      <c r="NMY14" s="175"/>
      <c r="NMZ14" s="177"/>
      <c r="NNA14" s="175"/>
      <c r="NNC14" s="175"/>
      <c r="NND14" s="177"/>
      <c r="NNE14" s="175"/>
      <c r="NNG14" s="175"/>
      <c r="NNH14" s="177"/>
      <c r="NNI14" s="175"/>
      <c r="NNK14" s="175"/>
      <c r="NNL14" s="177"/>
      <c r="NNM14" s="175"/>
      <c r="NNO14" s="175"/>
      <c r="NNP14" s="177"/>
      <c r="NNQ14" s="175"/>
      <c r="NNS14" s="175"/>
      <c r="NNT14" s="177"/>
      <c r="NNU14" s="175"/>
      <c r="NNW14" s="175"/>
      <c r="NNX14" s="177"/>
      <c r="NNY14" s="175"/>
      <c r="NOA14" s="175"/>
      <c r="NOB14" s="177"/>
      <c r="NOC14" s="175"/>
      <c r="NOE14" s="175"/>
      <c r="NOF14" s="177"/>
      <c r="NOG14" s="175"/>
      <c r="NOI14" s="175"/>
      <c r="NOJ14" s="177"/>
      <c r="NOK14" s="175"/>
      <c r="NOM14" s="175"/>
      <c r="NON14" s="177"/>
      <c r="NOO14" s="175"/>
      <c r="NOQ14" s="175"/>
      <c r="NOR14" s="177"/>
      <c r="NOS14" s="175"/>
      <c r="NOU14" s="175"/>
      <c r="NOV14" s="177"/>
      <c r="NOW14" s="175"/>
      <c r="NOY14" s="175"/>
      <c r="NOZ14" s="177"/>
      <c r="NPA14" s="175"/>
      <c r="NPC14" s="175"/>
      <c r="NPD14" s="177"/>
      <c r="NPE14" s="175"/>
      <c r="NPG14" s="175"/>
      <c r="NPH14" s="177"/>
      <c r="NPI14" s="175"/>
      <c r="NPK14" s="175"/>
      <c r="NPL14" s="177"/>
      <c r="NPM14" s="175"/>
      <c r="NPO14" s="175"/>
      <c r="NPP14" s="177"/>
      <c r="NPQ14" s="175"/>
      <c r="NPS14" s="175"/>
      <c r="NPT14" s="177"/>
      <c r="NPU14" s="175"/>
      <c r="NPW14" s="175"/>
      <c r="NPX14" s="177"/>
      <c r="NPY14" s="175"/>
      <c r="NQA14" s="175"/>
      <c r="NQB14" s="177"/>
      <c r="NQC14" s="175"/>
      <c r="NQE14" s="175"/>
      <c r="NQF14" s="177"/>
      <c r="NQG14" s="175"/>
      <c r="NQI14" s="175"/>
      <c r="NQJ14" s="177"/>
      <c r="NQK14" s="175"/>
      <c r="NQM14" s="175"/>
      <c r="NQN14" s="177"/>
      <c r="NQO14" s="175"/>
      <c r="NQQ14" s="175"/>
      <c r="NQR14" s="177"/>
      <c r="NQS14" s="175"/>
      <c r="NQU14" s="175"/>
      <c r="NQV14" s="177"/>
      <c r="NQW14" s="175"/>
      <c r="NQY14" s="175"/>
      <c r="NQZ14" s="177"/>
      <c r="NRA14" s="175"/>
      <c r="NRC14" s="175"/>
      <c r="NRD14" s="177"/>
      <c r="NRE14" s="175"/>
      <c r="NRG14" s="175"/>
      <c r="NRH14" s="177"/>
      <c r="NRI14" s="175"/>
      <c r="NRK14" s="175"/>
      <c r="NRL14" s="177"/>
      <c r="NRM14" s="175"/>
      <c r="NRO14" s="175"/>
      <c r="NRP14" s="177"/>
      <c r="NRQ14" s="175"/>
      <c r="NRS14" s="175"/>
      <c r="NRT14" s="177"/>
      <c r="NRU14" s="175"/>
      <c r="NRW14" s="175"/>
      <c r="NRX14" s="177"/>
      <c r="NRY14" s="175"/>
      <c r="NSA14" s="175"/>
      <c r="NSB14" s="177"/>
      <c r="NSC14" s="175"/>
      <c r="NSE14" s="175"/>
      <c r="NSF14" s="177"/>
      <c r="NSG14" s="175"/>
      <c r="NSI14" s="175"/>
      <c r="NSJ14" s="177"/>
      <c r="NSK14" s="175"/>
      <c r="NSM14" s="175"/>
      <c r="NSN14" s="177"/>
      <c r="NSO14" s="175"/>
      <c r="NSQ14" s="175"/>
      <c r="NSR14" s="177"/>
      <c r="NSS14" s="175"/>
      <c r="NSU14" s="175"/>
      <c r="NSV14" s="177"/>
      <c r="NSW14" s="175"/>
      <c r="NSY14" s="175"/>
      <c r="NSZ14" s="177"/>
      <c r="NTA14" s="175"/>
      <c r="NTC14" s="175"/>
      <c r="NTD14" s="177"/>
      <c r="NTE14" s="175"/>
      <c r="NTG14" s="175"/>
      <c r="NTH14" s="177"/>
      <c r="NTI14" s="175"/>
      <c r="NTK14" s="175"/>
      <c r="NTL14" s="177"/>
      <c r="NTM14" s="175"/>
      <c r="NTO14" s="175"/>
      <c r="NTP14" s="177"/>
      <c r="NTQ14" s="175"/>
      <c r="NTS14" s="175"/>
      <c r="NTT14" s="177"/>
      <c r="NTU14" s="175"/>
      <c r="NTW14" s="175"/>
      <c r="NTX14" s="177"/>
      <c r="NTY14" s="175"/>
      <c r="NUA14" s="175"/>
      <c r="NUB14" s="177"/>
      <c r="NUC14" s="175"/>
      <c r="NUE14" s="175"/>
      <c r="NUF14" s="177"/>
      <c r="NUG14" s="175"/>
      <c r="NUI14" s="175"/>
      <c r="NUJ14" s="177"/>
      <c r="NUK14" s="175"/>
      <c r="NUM14" s="175"/>
      <c r="NUN14" s="177"/>
      <c r="NUO14" s="175"/>
      <c r="NUQ14" s="175"/>
      <c r="NUR14" s="177"/>
      <c r="NUS14" s="175"/>
      <c r="NUU14" s="175"/>
      <c r="NUV14" s="177"/>
      <c r="NUW14" s="175"/>
      <c r="NUY14" s="175"/>
      <c r="NUZ14" s="177"/>
      <c r="NVA14" s="175"/>
      <c r="NVC14" s="175"/>
      <c r="NVD14" s="177"/>
      <c r="NVE14" s="175"/>
      <c r="NVG14" s="175"/>
      <c r="NVH14" s="177"/>
      <c r="NVI14" s="175"/>
      <c r="NVK14" s="175"/>
      <c r="NVL14" s="177"/>
      <c r="NVM14" s="175"/>
      <c r="NVO14" s="175"/>
      <c r="NVP14" s="177"/>
      <c r="NVQ14" s="175"/>
      <c r="NVS14" s="175"/>
      <c r="NVT14" s="177"/>
      <c r="NVU14" s="175"/>
      <c r="NVW14" s="175"/>
      <c r="NVX14" s="177"/>
      <c r="NVY14" s="175"/>
      <c r="NWA14" s="175"/>
      <c r="NWB14" s="177"/>
      <c r="NWC14" s="175"/>
      <c r="NWE14" s="175"/>
      <c r="NWF14" s="177"/>
      <c r="NWG14" s="175"/>
      <c r="NWI14" s="175"/>
      <c r="NWJ14" s="177"/>
      <c r="NWK14" s="175"/>
      <c r="NWM14" s="175"/>
      <c r="NWN14" s="177"/>
      <c r="NWO14" s="175"/>
      <c r="NWQ14" s="175"/>
      <c r="NWR14" s="177"/>
      <c r="NWS14" s="175"/>
      <c r="NWU14" s="175"/>
      <c r="NWV14" s="177"/>
      <c r="NWW14" s="175"/>
      <c r="NWY14" s="175"/>
      <c r="NWZ14" s="177"/>
      <c r="NXA14" s="175"/>
      <c r="NXC14" s="175"/>
      <c r="NXD14" s="177"/>
      <c r="NXE14" s="175"/>
      <c r="NXG14" s="175"/>
      <c r="NXH14" s="177"/>
      <c r="NXI14" s="175"/>
      <c r="NXK14" s="175"/>
      <c r="NXL14" s="177"/>
      <c r="NXM14" s="175"/>
      <c r="NXO14" s="175"/>
      <c r="NXP14" s="177"/>
      <c r="NXQ14" s="175"/>
      <c r="NXS14" s="175"/>
      <c r="NXT14" s="177"/>
      <c r="NXU14" s="175"/>
      <c r="NXW14" s="175"/>
      <c r="NXX14" s="177"/>
      <c r="NXY14" s="175"/>
      <c r="NYA14" s="175"/>
      <c r="NYB14" s="177"/>
      <c r="NYC14" s="175"/>
      <c r="NYE14" s="175"/>
      <c r="NYF14" s="177"/>
      <c r="NYG14" s="175"/>
      <c r="NYI14" s="175"/>
      <c r="NYJ14" s="177"/>
      <c r="NYK14" s="175"/>
      <c r="NYM14" s="175"/>
      <c r="NYN14" s="177"/>
      <c r="NYO14" s="175"/>
      <c r="NYQ14" s="175"/>
      <c r="NYR14" s="177"/>
      <c r="NYS14" s="175"/>
      <c r="NYU14" s="175"/>
      <c r="NYV14" s="177"/>
      <c r="NYW14" s="175"/>
      <c r="NYY14" s="175"/>
      <c r="NYZ14" s="177"/>
      <c r="NZA14" s="175"/>
      <c r="NZC14" s="175"/>
      <c r="NZD14" s="177"/>
      <c r="NZE14" s="175"/>
      <c r="NZG14" s="175"/>
      <c r="NZH14" s="177"/>
      <c r="NZI14" s="175"/>
      <c r="NZK14" s="175"/>
      <c r="NZL14" s="177"/>
      <c r="NZM14" s="175"/>
      <c r="NZO14" s="175"/>
      <c r="NZP14" s="177"/>
      <c r="NZQ14" s="175"/>
      <c r="NZS14" s="175"/>
      <c r="NZT14" s="177"/>
      <c r="NZU14" s="175"/>
      <c r="NZW14" s="175"/>
      <c r="NZX14" s="177"/>
      <c r="NZY14" s="175"/>
      <c r="OAA14" s="175"/>
      <c r="OAB14" s="177"/>
      <c r="OAC14" s="175"/>
      <c r="OAE14" s="175"/>
      <c r="OAF14" s="177"/>
      <c r="OAG14" s="175"/>
      <c r="OAI14" s="175"/>
      <c r="OAJ14" s="177"/>
      <c r="OAK14" s="175"/>
      <c r="OAM14" s="175"/>
      <c r="OAN14" s="177"/>
      <c r="OAO14" s="175"/>
      <c r="OAQ14" s="175"/>
      <c r="OAR14" s="177"/>
      <c r="OAS14" s="175"/>
      <c r="OAU14" s="175"/>
      <c r="OAV14" s="177"/>
      <c r="OAW14" s="175"/>
      <c r="OAY14" s="175"/>
      <c r="OAZ14" s="177"/>
      <c r="OBA14" s="175"/>
      <c r="OBC14" s="175"/>
      <c r="OBD14" s="177"/>
      <c r="OBE14" s="175"/>
      <c r="OBG14" s="175"/>
      <c r="OBH14" s="177"/>
      <c r="OBI14" s="175"/>
      <c r="OBK14" s="175"/>
      <c r="OBL14" s="177"/>
      <c r="OBM14" s="175"/>
      <c r="OBO14" s="175"/>
      <c r="OBP14" s="177"/>
      <c r="OBQ14" s="175"/>
      <c r="OBS14" s="175"/>
      <c r="OBT14" s="177"/>
      <c r="OBU14" s="175"/>
      <c r="OBW14" s="175"/>
      <c r="OBX14" s="177"/>
      <c r="OBY14" s="175"/>
      <c r="OCA14" s="175"/>
      <c r="OCB14" s="177"/>
      <c r="OCC14" s="175"/>
      <c r="OCE14" s="175"/>
      <c r="OCF14" s="177"/>
      <c r="OCG14" s="175"/>
      <c r="OCI14" s="175"/>
      <c r="OCJ14" s="177"/>
      <c r="OCK14" s="175"/>
      <c r="OCM14" s="175"/>
      <c r="OCN14" s="177"/>
      <c r="OCO14" s="175"/>
      <c r="OCQ14" s="175"/>
      <c r="OCR14" s="177"/>
      <c r="OCS14" s="175"/>
      <c r="OCU14" s="175"/>
      <c r="OCV14" s="177"/>
      <c r="OCW14" s="175"/>
      <c r="OCY14" s="175"/>
      <c r="OCZ14" s="177"/>
      <c r="ODA14" s="175"/>
      <c r="ODC14" s="175"/>
      <c r="ODD14" s="177"/>
      <c r="ODE14" s="175"/>
      <c r="ODG14" s="175"/>
      <c r="ODH14" s="177"/>
      <c r="ODI14" s="175"/>
      <c r="ODK14" s="175"/>
      <c r="ODL14" s="177"/>
      <c r="ODM14" s="175"/>
      <c r="ODO14" s="175"/>
      <c r="ODP14" s="177"/>
      <c r="ODQ14" s="175"/>
      <c r="ODS14" s="175"/>
      <c r="ODT14" s="177"/>
      <c r="ODU14" s="175"/>
      <c r="ODW14" s="175"/>
      <c r="ODX14" s="177"/>
      <c r="ODY14" s="175"/>
      <c r="OEA14" s="175"/>
      <c r="OEB14" s="177"/>
      <c r="OEC14" s="175"/>
      <c r="OEE14" s="175"/>
      <c r="OEF14" s="177"/>
      <c r="OEG14" s="175"/>
      <c r="OEI14" s="175"/>
      <c r="OEJ14" s="177"/>
      <c r="OEK14" s="175"/>
      <c r="OEM14" s="175"/>
      <c r="OEN14" s="177"/>
      <c r="OEO14" s="175"/>
      <c r="OEQ14" s="175"/>
      <c r="OER14" s="177"/>
      <c r="OES14" s="175"/>
      <c r="OEU14" s="175"/>
      <c r="OEV14" s="177"/>
      <c r="OEW14" s="175"/>
      <c r="OEY14" s="175"/>
      <c r="OEZ14" s="177"/>
      <c r="OFA14" s="175"/>
      <c r="OFC14" s="175"/>
      <c r="OFD14" s="177"/>
      <c r="OFE14" s="175"/>
      <c r="OFG14" s="175"/>
      <c r="OFH14" s="177"/>
      <c r="OFI14" s="175"/>
      <c r="OFK14" s="175"/>
      <c r="OFL14" s="177"/>
      <c r="OFM14" s="175"/>
      <c r="OFO14" s="175"/>
      <c r="OFP14" s="177"/>
      <c r="OFQ14" s="175"/>
      <c r="OFS14" s="175"/>
      <c r="OFT14" s="177"/>
      <c r="OFU14" s="175"/>
      <c r="OFW14" s="175"/>
      <c r="OFX14" s="177"/>
      <c r="OFY14" s="175"/>
      <c r="OGA14" s="175"/>
      <c r="OGB14" s="177"/>
      <c r="OGC14" s="175"/>
      <c r="OGE14" s="175"/>
      <c r="OGF14" s="177"/>
      <c r="OGG14" s="175"/>
      <c r="OGI14" s="175"/>
      <c r="OGJ14" s="177"/>
      <c r="OGK14" s="175"/>
      <c r="OGM14" s="175"/>
      <c r="OGN14" s="177"/>
      <c r="OGO14" s="175"/>
      <c r="OGQ14" s="175"/>
      <c r="OGR14" s="177"/>
      <c r="OGS14" s="175"/>
      <c r="OGU14" s="175"/>
      <c r="OGV14" s="177"/>
      <c r="OGW14" s="175"/>
      <c r="OGY14" s="175"/>
      <c r="OGZ14" s="177"/>
      <c r="OHA14" s="175"/>
      <c r="OHC14" s="175"/>
      <c r="OHD14" s="177"/>
      <c r="OHE14" s="175"/>
      <c r="OHG14" s="175"/>
      <c r="OHH14" s="177"/>
      <c r="OHI14" s="175"/>
      <c r="OHK14" s="175"/>
      <c r="OHL14" s="177"/>
      <c r="OHM14" s="175"/>
      <c r="OHO14" s="175"/>
      <c r="OHP14" s="177"/>
      <c r="OHQ14" s="175"/>
      <c r="OHS14" s="175"/>
      <c r="OHT14" s="177"/>
      <c r="OHU14" s="175"/>
      <c r="OHW14" s="175"/>
      <c r="OHX14" s="177"/>
      <c r="OHY14" s="175"/>
      <c r="OIA14" s="175"/>
      <c r="OIB14" s="177"/>
      <c r="OIC14" s="175"/>
      <c r="OIE14" s="175"/>
      <c r="OIF14" s="177"/>
      <c r="OIG14" s="175"/>
      <c r="OII14" s="175"/>
      <c r="OIJ14" s="177"/>
      <c r="OIK14" s="175"/>
      <c r="OIM14" s="175"/>
      <c r="OIN14" s="177"/>
      <c r="OIO14" s="175"/>
      <c r="OIQ14" s="175"/>
      <c r="OIR14" s="177"/>
      <c r="OIS14" s="175"/>
      <c r="OIU14" s="175"/>
      <c r="OIV14" s="177"/>
      <c r="OIW14" s="175"/>
      <c r="OIY14" s="175"/>
      <c r="OIZ14" s="177"/>
      <c r="OJA14" s="175"/>
      <c r="OJC14" s="175"/>
      <c r="OJD14" s="177"/>
      <c r="OJE14" s="175"/>
      <c r="OJG14" s="175"/>
      <c r="OJH14" s="177"/>
      <c r="OJI14" s="175"/>
      <c r="OJK14" s="175"/>
      <c r="OJL14" s="177"/>
      <c r="OJM14" s="175"/>
      <c r="OJO14" s="175"/>
      <c r="OJP14" s="177"/>
      <c r="OJQ14" s="175"/>
      <c r="OJS14" s="175"/>
      <c r="OJT14" s="177"/>
      <c r="OJU14" s="175"/>
      <c r="OJW14" s="175"/>
      <c r="OJX14" s="177"/>
      <c r="OJY14" s="175"/>
      <c r="OKA14" s="175"/>
      <c r="OKB14" s="177"/>
      <c r="OKC14" s="175"/>
      <c r="OKE14" s="175"/>
      <c r="OKF14" s="177"/>
      <c r="OKG14" s="175"/>
      <c r="OKI14" s="175"/>
      <c r="OKJ14" s="177"/>
      <c r="OKK14" s="175"/>
      <c r="OKM14" s="175"/>
      <c r="OKN14" s="177"/>
      <c r="OKO14" s="175"/>
      <c r="OKQ14" s="175"/>
      <c r="OKR14" s="177"/>
      <c r="OKS14" s="175"/>
      <c r="OKU14" s="175"/>
      <c r="OKV14" s="177"/>
      <c r="OKW14" s="175"/>
      <c r="OKY14" s="175"/>
      <c r="OKZ14" s="177"/>
      <c r="OLA14" s="175"/>
      <c r="OLC14" s="175"/>
      <c r="OLD14" s="177"/>
      <c r="OLE14" s="175"/>
      <c r="OLG14" s="175"/>
      <c r="OLH14" s="177"/>
      <c r="OLI14" s="175"/>
      <c r="OLK14" s="175"/>
      <c r="OLL14" s="177"/>
      <c r="OLM14" s="175"/>
      <c r="OLO14" s="175"/>
      <c r="OLP14" s="177"/>
      <c r="OLQ14" s="175"/>
      <c r="OLS14" s="175"/>
      <c r="OLT14" s="177"/>
      <c r="OLU14" s="175"/>
      <c r="OLW14" s="175"/>
      <c r="OLX14" s="177"/>
      <c r="OLY14" s="175"/>
      <c r="OMA14" s="175"/>
      <c r="OMB14" s="177"/>
      <c r="OMC14" s="175"/>
      <c r="OME14" s="175"/>
      <c r="OMF14" s="177"/>
      <c r="OMG14" s="175"/>
      <c r="OMI14" s="175"/>
      <c r="OMJ14" s="177"/>
      <c r="OMK14" s="175"/>
      <c r="OMM14" s="175"/>
      <c r="OMN14" s="177"/>
      <c r="OMO14" s="175"/>
      <c r="OMQ14" s="175"/>
      <c r="OMR14" s="177"/>
      <c r="OMS14" s="175"/>
      <c r="OMU14" s="175"/>
      <c r="OMV14" s="177"/>
      <c r="OMW14" s="175"/>
      <c r="OMY14" s="175"/>
      <c r="OMZ14" s="177"/>
      <c r="ONA14" s="175"/>
      <c r="ONC14" s="175"/>
      <c r="OND14" s="177"/>
      <c r="ONE14" s="175"/>
      <c r="ONG14" s="175"/>
      <c r="ONH14" s="177"/>
      <c r="ONI14" s="175"/>
      <c r="ONK14" s="175"/>
      <c r="ONL14" s="177"/>
      <c r="ONM14" s="175"/>
      <c r="ONO14" s="175"/>
      <c r="ONP14" s="177"/>
      <c r="ONQ14" s="175"/>
      <c r="ONS14" s="175"/>
      <c r="ONT14" s="177"/>
      <c r="ONU14" s="175"/>
      <c r="ONW14" s="175"/>
      <c r="ONX14" s="177"/>
      <c r="ONY14" s="175"/>
      <c r="OOA14" s="175"/>
      <c r="OOB14" s="177"/>
      <c r="OOC14" s="175"/>
      <c r="OOE14" s="175"/>
      <c r="OOF14" s="177"/>
      <c r="OOG14" s="175"/>
      <c r="OOI14" s="175"/>
      <c r="OOJ14" s="177"/>
      <c r="OOK14" s="175"/>
      <c r="OOM14" s="175"/>
      <c r="OON14" s="177"/>
      <c r="OOO14" s="175"/>
      <c r="OOQ14" s="175"/>
      <c r="OOR14" s="177"/>
      <c r="OOS14" s="175"/>
      <c r="OOU14" s="175"/>
      <c r="OOV14" s="177"/>
      <c r="OOW14" s="175"/>
      <c r="OOY14" s="175"/>
      <c r="OOZ14" s="177"/>
      <c r="OPA14" s="175"/>
      <c r="OPC14" s="175"/>
      <c r="OPD14" s="177"/>
      <c r="OPE14" s="175"/>
      <c r="OPG14" s="175"/>
      <c r="OPH14" s="177"/>
      <c r="OPI14" s="175"/>
      <c r="OPK14" s="175"/>
      <c r="OPL14" s="177"/>
      <c r="OPM14" s="175"/>
      <c r="OPO14" s="175"/>
      <c r="OPP14" s="177"/>
      <c r="OPQ14" s="175"/>
      <c r="OPS14" s="175"/>
      <c r="OPT14" s="177"/>
      <c r="OPU14" s="175"/>
      <c r="OPW14" s="175"/>
      <c r="OPX14" s="177"/>
      <c r="OPY14" s="175"/>
      <c r="OQA14" s="175"/>
      <c r="OQB14" s="177"/>
      <c r="OQC14" s="175"/>
      <c r="OQE14" s="175"/>
      <c r="OQF14" s="177"/>
      <c r="OQG14" s="175"/>
      <c r="OQI14" s="175"/>
      <c r="OQJ14" s="177"/>
      <c r="OQK14" s="175"/>
      <c r="OQM14" s="175"/>
      <c r="OQN14" s="177"/>
      <c r="OQO14" s="175"/>
      <c r="OQQ14" s="175"/>
      <c r="OQR14" s="177"/>
      <c r="OQS14" s="175"/>
      <c r="OQU14" s="175"/>
      <c r="OQV14" s="177"/>
      <c r="OQW14" s="175"/>
      <c r="OQY14" s="175"/>
      <c r="OQZ14" s="177"/>
      <c r="ORA14" s="175"/>
      <c r="ORC14" s="175"/>
      <c r="ORD14" s="177"/>
      <c r="ORE14" s="175"/>
      <c r="ORG14" s="175"/>
      <c r="ORH14" s="177"/>
      <c r="ORI14" s="175"/>
      <c r="ORK14" s="175"/>
      <c r="ORL14" s="177"/>
      <c r="ORM14" s="175"/>
      <c r="ORO14" s="175"/>
      <c r="ORP14" s="177"/>
      <c r="ORQ14" s="175"/>
      <c r="ORS14" s="175"/>
      <c r="ORT14" s="177"/>
      <c r="ORU14" s="175"/>
      <c r="ORW14" s="175"/>
      <c r="ORX14" s="177"/>
      <c r="ORY14" s="175"/>
      <c r="OSA14" s="175"/>
      <c r="OSB14" s="177"/>
      <c r="OSC14" s="175"/>
      <c r="OSE14" s="175"/>
      <c r="OSF14" s="177"/>
      <c r="OSG14" s="175"/>
      <c r="OSI14" s="175"/>
      <c r="OSJ14" s="177"/>
      <c r="OSK14" s="175"/>
      <c r="OSM14" s="175"/>
      <c r="OSN14" s="177"/>
      <c r="OSO14" s="175"/>
      <c r="OSQ14" s="175"/>
      <c r="OSR14" s="177"/>
      <c r="OSS14" s="175"/>
      <c r="OSU14" s="175"/>
      <c r="OSV14" s="177"/>
      <c r="OSW14" s="175"/>
      <c r="OSY14" s="175"/>
      <c r="OSZ14" s="177"/>
      <c r="OTA14" s="175"/>
      <c r="OTC14" s="175"/>
      <c r="OTD14" s="177"/>
      <c r="OTE14" s="175"/>
      <c r="OTG14" s="175"/>
      <c r="OTH14" s="177"/>
      <c r="OTI14" s="175"/>
      <c r="OTK14" s="175"/>
      <c r="OTL14" s="177"/>
      <c r="OTM14" s="175"/>
      <c r="OTO14" s="175"/>
      <c r="OTP14" s="177"/>
      <c r="OTQ14" s="175"/>
      <c r="OTS14" s="175"/>
      <c r="OTT14" s="177"/>
      <c r="OTU14" s="175"/>
      <c r="OTW14" s="175"/>
      <c r="OTX14" s="177"/>
      <c r="OTY14" s="175"/>
      <c r="OUA14" s="175"/>
      <c r="OUB14" s="177"/>
      <c r="OUC14" s="175"/>
      <c r="OUE14" s="175"/>
      <c r="OUF14" s="177"/>
      <c r="OUG14" s="175"/>
      <c r="OUI14" s="175"/>
      <c r="OUJ14" s="177"/>
      <c r="OUK14" s="175"/>
      <c r="OUM14" s="175"/>
      <c r="OUN14" s="177"/>
      <c r="OUO14" s="175"/>
      <c r="OUQ14" s="175"/>
      <c r="OUR14" s="177"/>
      <c r="OUS14" s="175"/>
      <c r="OUU14" s="175"/>
      <c r="OUV14" s="177"/>
      <c r="OUW14" s="175"/>
      <c r="OUY14" s="175"/>
      <c r="OUZ14" s="177"/>
      <c r="OVA14" s="175"/>
      <c r="OVC14" s="175"/>
      <c r="OVD14" s="177"/>
      <c r="OVE14" s="175"/>
      <c r="OVG14" s="175"/>
      <c r="OVH14" s="177"/>
      <c r="OVI14" s="175"/>
      <c r="OVK14" s="175"/>
      <c r="OVL14" s="177"/>
      <c r="OVM14" s="175"/>
      <c r="OVO14" s="175"/>
      <c r="OVP14" s="177"/>
      <c r="OVQ14" s="175"/>
      <c r="OVS14" s="175"/>
      <c r="OVT14" s="177"/>
      <c r="OVU14" s="175"/>
      <c r="OVW14" s="175"/>
      <c r="OVX14" s="177"/>
      <c r="OVY14" s="175"/>
      <c r="OWA14" s="175"/>
      <c r="OWB14" s="177"/>
      <c r="OWC14" s="175"/>
      <c r="OWE14" s="175"/>
      <c r="OWF14" s="177"/>
      <c r="OWG14" s="175"/>
      <c r="OWI14" s="175"/>
      <c r="OWJ14" s="177"/>
      <c r="OWK14" s="175"/>
      <c r="OWM14" s="175"/>
      <c r="OWN14" s="177"/>
      <c r="OWO14" s="175"/>
      <c r="OWQ14" s="175"/>
      <c r="OWR14" s="177"/>
      <c r="OWS14" s="175"/>
      <c r="OWU14" s="175"/>
      <c r="OWV14" s="177"/>
      <c r="OWW14" s="175"/>
      <c r="OWY14" s="175"/>
      <c r="OWZ14" s="177"/>
      <c r="OXA14" s="175"/>
      <c r="OXC14" s="175"/>
      <c r="OXD14" s="177"/>
      <c r="OXE14" s="175"/>
      <c r="OXG14" s="175"/>
      <c r="OXH14" s="177"/>
      <c r="OXI14" s="175"/>
      <c r="OXK14" s="175"/>
      <c r="OXL14" s="177"/>
      <c r="OXM14" s="175"/>
      <c r="OXO14" s="175"/>
      <c r="OXP14" s="177"/>
      <c r="OXQ14" s="175"/>
      <c r="OXS14" s="175"/>
      <c r="OXT14" s="177"/>
      <c r="OXU14" s="175"/>
      <c r="OXW14" s="175"/>
      <c r="OXX14" s="177"/>
      <c r="OXY14" s="175"/>
      <c r="OYA14" s="175"/>
      <c r="OYB14" s="177"/>
      <c r="OYC14" s="175"/>
      <c r="OYE14" s="175"/>
      <c r="OYF14" s="177"/>
      <c r="OYG14" s="175"/>
      <c r="OYI14" s="175"/>
      <c r="OYJ14" s="177"/>
      <c r="OYK14" s="175"/>
      <c r="OYM14" s="175"/>
      <c r="OYN14" s="177"/>
      <c r="OYO14" s="175"/>
      <c r="OYQ14" s="175"/>
      <c r="OYR14" s="177"/>
      <c r="OYS14" s="175"/>
      <c r="OYU14" s="175"/>
      <c r="OYV14" s="177"/>
      <c r="OYW14" s="175"/>
      <c r="OYY14" s="175"/>
      <c r="OYZ14" s="177"/>
      <c r="OZA14" s="175"/>
      <c r="OZC14" s="175"/>
      <c r="OZD14" s="177"/>
      <c r="OZE14" s="175"/>
      <c r="OZG14" s="175"/>
      <c r="OZH14" s="177"/>
      <c r="OZI14" s="175"/>
      <c r="OZK14" s="175"/>
      <c r="OZL14" s="177"/>
      <c r="OZM14" s="175"/>
      <c r="OZO14" s="175"/>
      <c r="OZP14" s="177"/>
      <c r="OZQ14" s="175"/>
      <c r="OZS14" s="175"/>
      <c r="OZT14" s="177"/>
      <c r="OZU14" s="175"/>
      <c r="OZW14" s="175"/>
      <c r="OZX14" s="177"/>
      <c r="OZY14" s="175"/>
      <c r="PAA14" s="175"/>
      <c r="PAB14" s="177"/>
      <c r="PAC14" s="175"/>
      <c r="PAE14" s="175"/>
      <c r="PAF14" s="177"/>
      <c r="PAG14" s="175"/>
      <c r="PAI14" s="175"/>
      <c r="PAJ14" s="177"/>
      <c r="PAK14" s="175"/>
      <c r="PAM14" s="175"/>
      <c r="PAN14" s="177"/>
      <c r="PAO14" s="175"/>
      <c r="PAQ14" s="175"/>
      <c r="PAR14" s="177"/>
      <c r="PAS14" s="175"/>
      <c r="PAU14" s="175"/>
      <c r="PAV14" s="177"/>
      <c r="PAW14" s="175"/>
      <c r="PAY14" s="175"/>
      <c r="PAZ14" s="177"/>
      <c r="PBA14" s="175"/>
      <c r="PBC14" s="175"/>
      <c r="PBD14" s="177"/>
      <c r="PBE14" s="175"/>
      <c r="PBG14" s="175"/>
      <c r="PBH14" s="177"/>
      <c r="PBI14" s="175"/>
      <c r="PBK14" s="175"/>
      <c r="PBL14" s="177"/>
      <c r="PBM14" s="175"/>
      <c r="PBO14" s="175"/>
      <c r="PBP14" s="177"/>
      <c r="PBQ14" s="175"/>
      <c r="PBS14" s="175"/>
      <c r="PBT14" s="177"/>
      <c r="PBU14" s="175"/>
      <c r="PBW14" s="175"/>
      <c r="PBX14" s="177"/>
      <c r="PBY14" s="175"/>
      <c r="PCA14" s="175"/>
      <c r="PCB14" s="177"/>
      <c r="PCC14" s="175"/>
      <c r="PCE14" s="175"/>
      <c r="PCF14" s="177"/>
      <c r="PCG14" s="175"/>
      <c r="PCI14" s="175"/>
      <c r="PCJ14" s="177"/>
      <c r="PCK14" s="175"/>
      <c r="PCM14" s="175"/>
      <c r="PCN14" s="177"/>
      <c r="PCO14" s="175"/>
      <c r="PCQ14" s="175"/>
      <c r="PCR14" s="177"/>
      <c r="PCS14" s="175"/>
      <c r="PCU14" s="175"/>
      <c r="PCV14" s="177"/>
      <c r="PCW14" s="175"/>
      <c r="PCY14" s="175"/>
      <c r="PCZ14" s="177"/>
      <c r="PDA14" s="175"/>
      <c r="PDC14" s="175"/>
      <c r="PDD14" s="177"/>
      <c r="PDE14" s="175"/>
      <c r="PDG14" s="175"/>
      <c r="PDH14" s="177"/>
      <c r="PDI14" s="175"/>
      <c r="PDK14" s="175"/>
      <c r="PDL14" s="177"/>
      <c r="PDM14" s="175"/>
      <c r="PDO14" s="175"/>
      <c r="PDP14" s="177"/>
      <c r="PDQ14" s="175"/>
      <c r="PDS14" s="175"/>
      <c r="PDT14" s="177"/>
      <c r="PDU14" s="175"/>
      <c r="PDW14" s="175"/>
      <c r="PDX14" s="177"/>
      <c r="PDY14" s="175"/>
      <c r="PEA14" s="175"/>
      <c r="PEB14" s="177"/>
      <c r="PEC14" s="175"/>
      <c r="PEE14" s="175"/>
      <c r="PEF14" s="177"/>
      <c r="PEG14" s="175"/>
      <c r="PEI14" s="175"/>
      <c r="PEJ14" s="177"/>
      <c r="PEK14" s="175"/>
      <c r="PEM14" s="175"/>
      <c r="PEN14" s="177"/>
      <c r="PEO14" s="175"/>
      <c r="PEQ14" s="175"/>
      <c r="PER14" s="177"/>
      <c r="PES14" s="175"/>
      <c r="PEU14" s="175"/>
      <c r="PEV14" s="177"/>
      <c r="PEW14" s="175"/>
      <c r="PEY14" s="175"/>
      <c r="PEZ14" s="177"/>
      <c r="PFA14" s="175"/>
      <c r="PFC14" s="175"/>
      <c r="PFD14" s="177"/>
      <c r="PFE14" s="175"/>
      <c r="PFG14" s="175"/>
      <c r="PFH14" s="177"/>
      <c r="PFI14" s="175"/>
      <c r="PFK14" s="175"/>
      <c r="PFL14" s="177"/>
      <c r="PFM14" s="175"/>
      <c r="PFO14" s="175"/>
      <c r="PFP14" s="177"/>
      <c r="PFQ14" s="175"/>
      <c r="PFS14" s="175"/>
      <c r="PFT14" s="177"/>
      <c r="PFU14" s="175"/>
      <c r="PFW14" s="175"/>
      <c r="PFX14" s="177"/>
      <c r="PFY14" s="175"/>
      <c r="PGA14" s="175"/>
      <c r="PGB14" s="177"/>
      <c r="PGC14" s="175"/>
      <c r="PGE14" s="175"/>
      <c r="PGF14" s="177"/>
      <c r="PGG14" s="175"/>
      <c r="PGI14" s="175"/>
      <c r="PGJ14" s="177"/>
      <c r="PGK14" s="175"/>
      <c r="PGM14" s="175"/>
      <c r="PGN14" s="177"/>
      <c r="PGO14" s="175"/>
      <c r="PGQ14" s="175"/>
      <c r="PGR14" s="177"/>
      <c r="PGS14" s="175"/>
      <c r="PGU14" s="175"/>
      <c r="PGV14" s="177"/>
      <c r="PGW14" s="175"/>
      <c r="PGY14" s="175"/>
      <c r="PGZ14" s="177"/>
      <c r="PHA14" s="175"/>
      <c r="PHC14" s="175"/>
      <c r="PHD14" s="177"/>
      <c r="PHE14" s="175"/>
      <c r="PHG14" s="175"/>
      <c r="PHH14" s="177"/>
      <c r="PHI14" s="175"/>
      <c r="PHK14" s="175"/>
      <c r="PHL14" s="177"/>
      <c r="PHM14" s="175"/>
      <c r="PHO14" s="175"/>
      <c r="PHP14" s="177"/>
      <c r="PHQ14" s="175"/>
      <c r="PHS14" s="175"/>
      <c r="PHT14" s="177"/>
      <c r="PHU14" s="175"/>
      <c r="PHW14" s="175"/>
      <c r="PHX14" s="177"/>
      <c r="PHY14" s="175"/>
      <c r="PIA14" s="175"/>
      <c r="PIB14" s="177"/>
      <c r="PIC14" s="175"/>
      <c r="PIE14" s="175"/>
      <c r="PIF14" s="177"/>
      <c r="PIG14" s="175"/>
      <c r="PII14" s="175"/>
      <c r="PIJ14" s="177"/>
      <c r="PIK14" s="175"/>
      <c r="PIM14" s="175"/>
      <c r="PIN14" s="177"/>
      <c r="PIO14" s="175"/>
      <c r="PIQ14" s="175"/>
      <c r="PIR14" s="177"/>
      <c r="PIS14" s="175"/>
      <c r="PIU14" s="175"/>
      <c r="PIV14" s="177"/>
      <c r="PIW14" s="175"/>
      <c r="PIY14" s="175"/>
      <c r="PIZ14" s="177"/>
      <c r="PJA14" s="175"/>
      <c r="PJC14" s="175"/>
      <c r="PJD14" s="177"/>
      <c r="PJE14" s="175"/>
      <c r="PJG14" s="175"/>
      <c r="PJH14" s="177"/>
      <c r="PJI14" s="175"/>
      <c r="PJK14" s="175"/>
      <c r="PJL14" s="177"/>
      <c r="PJM14" s="175"/>
      <c r="PJO14" s="175"/>
      <c r="PJP14" s="177"/>
      <c r="PJQ14" s="175"/>
      <c r="PJS14" s="175"/>
      <c r="PJT14" s="177"/>
      <c r="PJU14" s="175"/>
      <c r="PJW14" s="175"/>
      <c r="PJX14" s="177"/>
      <c r="PJY14" s="175"/>
      <c r="PKA14" s="175"/>
      <c r="PKB14" s="177"/>
      <c r="PKC14" s="175"/>
      <c r="PKE14" s="175"/>
      <c r="PKF14" s="177"/>
      <c r="PKG14" s="175"/>
      <c r="PKI14" s="175"/>
      <c r="PKJ14" s="177"/>
      <c r="PKK14" s="175"/>
      <c r="PKM14" s="175"/>
      <c r="PKN14" s="177"/>
      <c r="PKO14" s="175"/>
      <c r="PKQ14" s="175"/>
      <c r="PKR14" s="177"/>
      <c r="PKS14" s="175"/>
      <c r="PKU14" s="175"/>
      <c r="PKV14" s="177"/>
      <c r="PKW14" s="175"/>
      <c r="PKY14" s="175"/>
      <c r="PKZ14" s="177"/>
      <c r="PLA14" s="175"/>
      <c r="PLC14" s="175"/>
      <c r="PLD14" s="177"/>
      <c r="PLE14" s="175"/>
      <c r="PLG14" s="175"/>
      <c r="PLH14" s="177"/>
      <c r="PLI14" s="175"/>
      <c r="PLK14" s="175"/>
      <c r="PLL14" s="177"/>
      <c r="PLM14" s="175"/>
      <c r="PLO14" s="175"/>
      <c r="PLP14" s="177"/>
      <c r="PLQ14" s="175"/>
      <c r="PLS14" s="175"/>
      <c r="PLT14" s="177"/>
      <c r="PLU14" s="175"/>
      <c r="PLW14" s="175"/>
      <c r="PLX14" s="177"/>
      <c r="PLY14" s="175"/>
      <c r="PMA14" s="175"/>
      <c r="PMB14" s="177"/>
      <c r="PMC14" s="175"/>
      <c r="PME14" s="175"/>
      <c r="PMF14" s="177"/>
      <c r="PMG14" s="175"/>
      <c r="PMI14" s="175"/>
      <c r="PMJ14" s="177"/>
      <c r="PMK14" s="175"/>
      <c r="PMM14" s="175"/>
      <c r="PMN14" s="177"/>
      <c r="PMO14" s="175"/>
      <c r="PMQ14" s="175"/>
      <c r="PMR14" s="177"/>
      <c r="PMS14" s="175"/>
      <c r="PMU14" s="175"/>
      <c r="PMV14" s="177"/>
      <c r="PMW14" s="175"/>
      <c r="PMY14" s="175"/>
      <c r="PMZ14" s="177"/>
      <c r="PNA14" s="175"/>
      <c r="PNC14" s="175"/>
      <c r="PND14" s="177"/>
      <c r="PNE14" s="175"/>
      <c r="PNG14" s="175"/>
      <c r="PNH14" s="177"/>
      <c r="PNI14" s="175"/>
      <c r="PNK14" s="175"/>
      <c r="PNL14" s="177"/>
      <c r="PNM14" s="175"/>
      <c r="PNO14" s="175"/>
      <c r="PNP14" s="177"/>
      <c r="PNQ14" s="175"/>
      <c r="PNS14" s="175"/>
      <c r="PNT14" s="177"/>
      <c r="PNU14" s="175"/>
      <c r="PNW14" s="175"/>
      <c r="PNX14" s="177"/>
      <c r="PNY14" s="175"/>
      <c r="POA14" s="175"/>
      <c r="POB14" s="177"/>
      <c r="POC14" s="175"/>
      <c r="POE14" s="175"/>
      <c r="POF14" s="177"/>
      <c r="POG14" s="175"/>
      <c r="POI14" s="175"/>
      <c r="POJ14" s="177"/>
      <c r="POK14" s="175"/>
      <c r="POM14" s="175"/>
      <c r="PON14" s="177"/>
      <c r="POO14" s="175"/>
      <c r="POQ14" s="175"/>
      <c r="POR14" s="177"/>
      <c r="POS14" s="175"/>
      <c r="POU14" s="175"/>
      <c r="POV14" s="177"/>
      <c r="POW14" s="175"/>
      <c r="POY14" s="175"/>
      <c r="POZ14" s="177"/>
      <c r="PPA14" s="175"/>
      <c r="PPC14" s="175"/>
      <c r="PPD14" s="177"/>
      <c r="PPE14" s="175"/>
      <c r="PPG14" s="175"/>
      <c r="PPH14" s="177"/>
      <c r="PPI14" s="175"/>
      <c r="PPK14" s="175"/>
      <c r="PPL14" s="177"/>
      <c r="PPM14" s="175"/>
      <c r="PPO14" s="175"/>
      <c r="PPP14" s="177"/>
      <c r="PPQ14" s="175"/>
      <c r="PPS14" s="175"/>
      <c r="PPT14" s="177"/>
      <c r="PPU14" s="175"/>
      <c r="PPW14" s="175"/>
      <c r="PPX14" s="177"/>
      <c r="PPY14" s="175"/>
      <c r="PQA14" s="175"/>
      <c r="PQB14" s="177"/>
      <c r="PQC14" s="175"/>
      <c r="PQE14" s="175"/>
      <c r="PQF14" s="177"/>
      <c r="PQG14" s="175"/>
      <c r="PQI14" s="175"/>
      <c r="PQJ14" s="177"/>
      <c r="PQK14" s="175"/>
      <c r="PQM14" s="175"/>
      <c r="PQN14" s="177"/>
      <c r="PQO14" s="175"/>
      <c r="PQQ14" s="175"/>
      <c r="PQR14" s="177"/>
      <c r="PQS14" s="175"/>
      <c r="PQU14" s="175"/>
      <c r="PQV14" s="177"/>
      <c r="PQW14" s="175"/>
      <c r="PQY14" s="175"/>
      <c r="PQZ14" s="177"/>
      <c r="PRA14" s="175"/>
      <c r="PRC14" s="175"/>
      <c r="PRD14" s="177"/>
      <c r="PRE14" s="175"/>
      <c r="PRG14" s="175"/>
      <c r="PRH14" s="177"/>
      <c r="PRI14" s="175"/>
      <c r="PRK14" s="175"/>
      <c r="PRL14" s="177"/>
      <c r="PRM14" s="175"/>
      <c r="PRO14" s="175"/>
      <c r="PRP14" s="177"/>
      <c r="PRQ14" s="175"/>
      <c r="PRS14" s="175"/>
      <c r="PRT14" s="177"/>
      <c r="PRU14" s="175"/>
      <c r="PRW14" s="175"/>
      <c r="PRX14" s="177"/>
      <c r="PRY14" s="175"/>
      <c r="PSA14" s="175"/>
      <c r="PSB14" s="177"/>
      <c r="PSC14" s="175"/>
      <c r="PSE14" s="175"/>
      <c r="PSF14" s="177"/>
      <c r="PSG14" s="175"/>
      <c r="PSI14" s="175"/>
      <c r="PSJ14" s="177"/>
      <c r="PSK14" s="175"/>
      <c r="PSM14" s="175"/>
      <c r="PSN14" s="177"/>
      <c r="PSO14" s="175"/>
      <c r="PSQ14" s="175"/>
      <c r="PSR14" s="177"/>
      <c r="PSS14" s="175"/>
      <c r="PSU14" s="175"/>
      <c r="PSV14" s="177"/>
      <c r="PSW14" s="175"/>
      <c r="PSY14" s="175"/>
      <c r="PSZ14" s="177"/>
      <c r="PTA14" s="175"/>
      <c r="PTC14" s="175"/>
      <c r="PTD14" s="177"/>
      <c r="PTE14" s="175"/>
      <c r="PTG14" s="175"/>
      <c r="PTH14" s="177"/>
      <c r="PTI14" s="175"/>
      <c r="PTK14" s="175"/>
      <c r="PTL14" s="177"/>
      <c r="PTM14" s="175"/>
      <c r="PTO14" s="175"/>
      <c r="PTP14" s="177"/>
      <c r="PTQ14" s="175"/>
      <c r="PTS14" s="175"/>
      <c r="PTT14" s="177"/>
      <c r="PTU14" s="175"/>
      <c r="PTW14" s="175"/>
      <c r="PTX14" s="177"/>
      <c r="PTY14" s="175"/>
      <c r="PUA14" s="175"/>
      <c r="PUB14" s="177"/>
      <c r="PUC14" s="175"/>
      <c r="PUE14" s="175"/>
      <c r="PUF14" s="177"/>
      <c r="PUG14" s="175"/>
      <c r="PUI14" s="175"/>
      <c r="PUJ14" s="177"/>
      <c r="PUK14" s="175"/>
      <c r="PUM14" s="175"/>
      <c r="PUN14" s="177"/>
      <c r="PUO14" s="175"/>
      <c r="PUQ14" s="175"/>
      <c r="PUR14" s="177"/>
      <c r="PUS14" s="175"/>
      <c r="PUU14" s="175"/>
      <c r="PUV14" s="177"/>
      <c r="PUW14" s="175"/>
      <c r="PUY14" s="175"/>
      <c r="PUZ14" s="177"/>
      <c r="PVA14" s="175"/>
      <c r="PVC14" s="175"/>
      <c r="PVD14" s="177"/>
      <c r="PVE14" s="175"/>
      <c r="PVG14" s="175"/>
      <c r="PVH14" s="177"/>
      <c r="PVI14" s="175"/>
      <c r="PVK14" s="175"/>
      <c r="PVL14" s="177"/>
      <c r="PVM14" s="175"/>
      <c r="PVO14" s="175"/>
      <c r="PVP14" s="177"/>
      <c r="PVQ14" s="175"/>
      <c r="PVS14" s="175"/>
      <c r="PVT14" s="177"/>
      <c r="PVU14" s="175"/>
      <c r="PVW14" s="175"/>
      <c r="PVX14" s="177"/>
      <c r="PVY14" s="175"/>
      <c r="PWA14" s="175"/>
      <c r="PWB14" s="177"/>
      <c r="PWC14" s="175"/>
      <c r="PWE14" s="175"/>
      <c r="PWF14" s="177"/>
      <c r="PWG14" s="175"/>
      <c r="PWI14" s="175"/>
      <c r="PWJ14" s="177"/>
      <c r="PWK14" s="175"/>
      <c r="PWM14" s="175"/>
      <c r="PWN14" s="177"/>
      <c r="PWO14" s="175"/>
      <c r="PWQ14" s="175"/>
      <c r="PWR14" s="177"/>
      <c r="PWS14" s="175"/>
      <c r="PWU14" s="175"/>
      <c r="PWV14" s="177"/>
      <c r="PWW14" s="175"/>
      <c r="PWY14" s="175"/>
      <c r="PWZ14" s="177"/>
      <c r="PXA14" s="175"/>
      <c r="PXC14" s="175"/>
      <c r="PXD14" s="177"/>
      <c r="PXE14" s="175"/>
      <c r="PXG14" s="175"/>
      <c r="PXH14" s="177"/>
      <c r="PXI14" s="175"/>
      <c r="PXK14" s="175"/>
      <c r="PXL14" s="177"/>
      <c r="PXM14" s="175"/>
      <c r="PXO14" s="175"/>
      <c r="PXP14" s="177"/>
      <c r="PXQ14" s="175"/>
      <c r="PXS14" s="175"/>
      <c r="PXT14" s="177"/>
      <c r="PXU14" s="175"/>
      <c r="PXW14" s="175"/>
      <c r="PXX14" s="177"/>
      <c r="PXY14" s="175"/>
      <c r="PYA14" s="175"/>
      <c r="PYB14" s="177"/>
      <c r="PYC14" s="175"/>
      <c r="PYE14" s="175"/>
      <c r="PYF14" s="177"/>
      <c r="PYG14" s="175"/>
      <c r="PYI14" s="175"/>
      <c r="PYJ14" s="177"/>
      <c r="PYK14" s="175"/>
      <c r="PYM14" s="175"/>
      <c r="PYN14" s="177"/>
      <c r="PYO14" s="175"/>
      <c r="PYQ14" s="175"/>
      <c r="PYR14" s="177"/>
      <c r="PYS14" s="175"/>
      <c r="PYU14" s="175"/>
      <c r="PYV14" s="177"/>
      <c r="PYW14" s="175"/>
      <c r="PYY14" s="175"/>
      <c r="PYZ14" s="177"/>
      <c r="PZA14" s="175"/>
      <c r="PZC14" s="175"/>
      <c r="PZD14" s="177"/>
      <c r="PZE14" s="175"/>
      <c r="PZG14" s="175"/>
      <c r="PZH14" s="177"/>
      <c r="PZI14" s="175"/>
      <c r="PZK14" s="175"/>
      <c r="PZL14" s="177"/>
      <c r="PZM14" s="175"/>
      <c r="PZO14" s="175"/>
      <c r="PZP14" s="177"/>
      <c r="PZQ14" s="175"/>
      <c r="PZS14" s="175"/>
      <c r="PZT14" s="177"/>
      <c r="PZU14" s="175"/>
      <c r="PZW14" s="175"/>
      <c r="PZX14" s="177"/>
      <c r="PZY14" s="175"/>
      <c r="QAA14" s="175"/>
      <c r="QAB14" s="177"/>
      <c r="QAC14" s="175"/>
      <c r="QAE14" s="175"/>
      <c r="QAF14" s="177"/>
      <c r="QAG14" s="175"/>
      <c r="QAI14" s="175"/>
      <c r="QAJ14" s="177"/>
      <c r="QAK14" s="175"/>
      <c r="QAM14" s="175"/>
      <c r="QAN14" s="177"/>
      <c r="QAO14" s="175"/>
      <c r="QAQ14" s="175"/>
      <c r="QAR14" s="177"/>
      <c r="QAS14" s="175"/>
      <c r="QAU14" s="175"/>
      <c r="QAV14" s="177"/>
      <c r="QAW14" s="175"/>
      <c r="QAY14" s="175"/>
      <c r="QAZ14" s="177"/>
      <c r="QBA14" s="175"/>
      <c r="QBC14" s="175"/>
      <c r="QBD14" s="177"/>
      <c r="QBE14" s="175"/>
      <c r="QBG14" s="175"/>
      <c r="QBH14" s="177"/>
      <c r="QBI14" s="175"/>
      <c r="QBK14" s="175"/>
      <c r="QBL14" s="177"/>
      <c r="QBM14" s="175"/>
      <c r="QBO14" s="175"/>
      <c r="QBP14" s="177"/>
      <c r="QBQ14" s="175"/>
      <c r="QBS14" s="175"/>
      <c r="QBT14" s="177"/>
      <c r="QBU14" s="175"/>
      <c r="QBW14" s="175"/>
      <c r="QBX14" s="177"/>
      <c r="QBY14" s="175"/>
      <c r="QCA14" s="175"/>
      <c r="QCB14" s="177"/>
      <c r="QCC14" s="175"/>
      <c r="QCE14" s="175"/>
      <c r="QCF14" s="177"/>
      <c r="QCG14" s="175"/>
      <c r="QCI14" s="175"/>
      <c r="QCJ14" s="177"/>
      <c r="QCK14" s="175"/>
      <c r="QCM14" s="175"/>
      <c r="QCN14" s="177"/>
      <c r="QCO14" s="175"/>
      <c r="QCQ14" s="175"/>
      <c r="QCR14" s="177"/>
      <c r="QCS14" s="175"/>
      <c r="QCU14" s="175"/>
      <c r="QCV14" s="177"/>
      <c r="QCW14" s="175"/>
      <c r="QCY14" s="175"/>
      <c r="QCZ14" s="177"/>
      <c r="QDA14" s="175"/>
      <c r="QDC14" s="175"/>
      <c r="QDD14" s="177"/>
      <c r="QDE14" s="175"/>
      <c r="QDG14" s="175"/>
      <c r="QDH14" s="177"/>
      <c r="QDI14" s="175"/>
      <c r="QDK14" s="175"/>
      <c r="QDL14" s="177"/>
      <c r="QDM14" s="175"/>
      <c r="QDO14" s="175"/>
      <c r="QDP14" s="177"/>
      <c r="QDQ14" s="175"/>
      <c r="QDS14" s="175"/>
      <c r="QDT14" s="177"/>
      <c r="QDU14" s="175"/>
      <c r="QDW14" s="175"/>
      <c r="QDX14" s="177"/>
      <c r="QDY14" s="175"/>
      <c r="QEA14" s="175"/>
      <c r="QEB14" s="177"/>
      <c r="QEC14" s="175"/>
      <c r="QEE14" s="175"/>
      <c r="QEF14" s="177"/>
      <c r="QEG14" s="175"/>
      <c r="QEI14" s="175"/>
      <c r="QEJ14" s="177"/>
      <c r="QEK14" s="175"/>
      <c r="QEM14" s="175"/>
      <c r="QEN14" s="177"/>
      <c r="QEO14" s="175"/>
      <c r="QEQ14" s="175"/>
      <c r="QER14" s="177"/>
      <c r="QES14" s="175"/>
      <c r="QEU14" s="175"/>
      <c r="QEV14" s="177"/>
      <c r="QEW14" s="175"/>
      <c r="QEY14" s="175"/>
      <c r="QEZ14" s="177"/>
      <c r="QFA14" s="175"/>
      <c r="QFC14" s="175"/>
      <c r="QFD14" s="177"/>
      <c r="QFE14" s="175"/>
      <c r="QFG14" s="175"/>
      <c r="QFH14" s="177"/>
      <c r="QFI14" s="175"/>
      <c r="QFK14" s="175"/>
      <c r="QFL14" s="177"/>
      <c r="QFM14" s="175"/>
      <c r="QFO14" s="175"/>
      <c r="QFP14" s="177"/>
      <c r="QFQ14" s="175"/>
      <c r="QFS14" s="175"/>
      <c r="QFT14" s="177"/>
      <c r="QFU14" s="175"/>
      <c r="QFW14" s="175"/>
      <c r="QFX14" s="177"/>
      <c r="QFY14" s="175"/>
      <c r="QGA14" s="175"/>
      <c r="QGB14" s="177"/>
      <c r="QGC14" s="175"/>
      <c r="QGE14" s="175"/>
      <c r="QGF14" s="177"/>
      <c r="QGG14" s="175"/>
      <c r="QGI14" s="175"/>
      <c r="QGJ14" s="177"/>
      <c r="QGK14" s="175"/>
      <c r="QGM14" s="175"/>
      <c r="QGN14" s="177"/>
      <c r="QGO14" s="175"/>
      <c r="QGQ14" s="175"/>
      <c r="QGR14" s="177"/>
      <c r="QGS14" s="175"/>
      <c r="QGU14" s="175"/>
      <c r="QGV14" s="177"/>
      <c r="QGW14" s="175"/>
      <c r="QGY14" s="175"/>
      <c r="QGZ14" s="177"/>
      <c r="QHA14" s="175"/>
      <c r="QHC14" s="175"/>
      <c r="QHD14" s="177"/>
      <c r="QHE14" s="175"/>
      <c r="QHG14" s="175"/>
      <c r="QHH14" s="177"/>
      <c r="QHI14" s="175"/>
      <c r="QHK14" s="175"/>
      <c r="QHL14" s="177"/>
      <c r="QHM14" s="175"/>
      <c r="QHO14" s="175"/>
      <c r="QHP14" s="177"/>
      <c r="QHQ14" s="175"/>
      <c r="QHS14" s="175"/>
      <c r="QHT14" s="177"/>
      <c r="QHU14" s="175"/>
      <c r="QHW14" s="175"/>
      <c r="QHX14" s="177"/>
      <c r="QHY14" s="175"/>
      <c r="QIA14" s="175"/>
      <c r="QIB14" s="177"/>
      <c r="QIC14" s="175"/>
      <c r="QIE14" s="175"/>
      <c r="QIF14" s="177"/>
      <c r="QIG14" s="175"/>
      <c r="QII14" s="175"/>
      <c r="QIJ14" s="177"/>
      <c r="QIK14" s="175"/>
      <c r="QIM14" s="175"/>
      <c r="QIN14" s="177"/>
      <c r="QIO14" s="175"/>
      <c r="QIQ14" s="175"/>
      <c r="QIR14" s="177"/>
      <c r="QIS14" s="175"/>
      <c r="QIU14" s="175"/>
      <c r="QIV14" s="177"/>
      <c r="QIW14" s="175"/>
      <c r="QIY14" s="175"/>
      <c r="QIZ14" s="177"/>
      <c r="QJA14" s="175"/>
      <c r="QJC14" s="175"/>
      <c r="QJD14" s="177"/>
      <c r="QJE14" s="175"/>
      <c r="QJG14" s="175"/>
      <c r="QJH14" s="177"/>
      <c r="QJI14" s="175"/>
      <c r="QJK14" s="175"/>
      <c r="QJL14" s="177"/>
      <c r="QJM14" s="175"/>
      <c r="QJO14" s="175"/>
      <c r="QJP14" s="177"/>
      <c r="QJQ14" s="175"/>
      <c r="QJS14" s="175"/>
      <c r="QJT14" s="177"/>
      <c r="QJU14" s="175"/>
      <c r="QJW14" s="175"/>
      <c r="QJX14" s="177"/>
      <c r="QJY14" s="175"/>
      <c r="QKA14" s="175"/>
      <c r="QKB14" s="177"/>
      <c r="QKC14" s="175"/>
      <c r="QKE14" s="175"/>
      <c r="QKF14" s="177"/>
      <c r="QKG14" s="175"/>
      <c r="QKI14" s="175"/>
      <c r="QKJ14" s="177"/>
      <c r="QKK14" s="175"/>
      <c r="QKM14" s="175"/>
      <c r="QKN14" s="177"/>
      <c r="QKO14" s="175"/>
      <c r="QKQ14" s="175"/>
      <c r="QKR14" s="177"/>
      <c r="QKS14" s="175"/>
      <c r="QKU14" s="175"/>
      <c r="QKV14" s="177"/>
      <c r="QKW14" s="175"/>
      <c r="QKY14" s="175"/>
      <c r="QKZ14" s="177"/>
      <c r="QLA14" s="175"/>
      <c r="QLC14" s="175"/>
      <c r="QLD14" s="177"/>
      <c r="QLE14" s="175"/>
      <c r="QLG14" s="175"/>
      <c r="QLH14" s="177"/>
      <c r="QLI14" s="175"/>
      <c r="QLK14" s="175"/>
      <c r="QLL14" s="177"/>
      <c r="QLM14" s="175"/>
      <c r="QLO14" s="175"/>
      <c r="QLP14" s="177"/>
      <c r="QLQ14" s="175"/>
      <c r="QLS14" s="175"/>
      <c r="QLT14" s="177"/>
      <c r="QLU14" s="175"/>
      <c r="QLW14" s="175"/>
      <c r="QLX14" s="177"/>
      <c r="QLY14" s="175"/>
      <c r="QMA14" s="175"/>
      <c r="QMB14" s="177"/>
      <c r="QMC14" s="175"/>
      <c r="QME14" s="175"/>
      <c r="QMF14" s="177"/>
      <c r="QMG14" s="175"/>
      <c r="QMI14" s="175"/>
      <c r="QMJ14" s="177"/>
      <c r="QMK14" s="175"/>
      <c r="QMM14" s="175"/>
      <c r="QMN14" s="177"/>
      <c r="QMO14" s="175"/>
      <c r="QMQ14" s="175"/>
      <c r="QMR14" s="177"/>
      <c r="QMS14" s="175"/>
      <c r="QMU14" s="175"/>
      <c r="QMV14" s="177"/>
      <c r="QMW14" s="175"/>
      <c r="QMY14" s="175"/>
      <c r="QMZ14" s="177"/>
      <c r="QNA14" s="175"/>
      <c r="QNC14" s="175"/>
      <c r="QND14" s="177"/>
      <c r="QNE14" s="175"/>
      <c r="QNG14" s="175"/>
      <c r="QNH14" s="177"/>
      <c r="QNI14" s="175"/>
      <c r="QNK14" s="175"/>
      <c r="QNL14" s="177"/>
      <c r="QNM14" s="175"/>
      <c r="QNO14" s="175"/>
      <c r="QNP14" s="177"/>
      <c r="QNQ14" s="175"/>
      <c r="QNS14" s="175"/>
      <c r="QNT14" s="177"/>
      <c r="QNU14" s="175"/>
      <c r="QNW14" s="175"/>
      <c r="QNX14" s="177"/>
      <c r="QNY14" s="175"/>
      <c r="QOA14" s="175"/>
      <c r="QOB14" s="177"/>
      <c r="QOC14" s="175"/>
      <c r="QOE14" s="175"/>
      <c r="QOF14" s="177"/>
      <c r="QOG14" s="175"/>
      <c r="QOI14" s="175"/>
      <c r="QOJ14" s="177"/>
      <c r="QOK14" s="175"/>
      <c r="QOM14" s="175"/>
      <c r="QON14" s="177"/>
      <c r="QOO14" s="175"/>
      <c r="QOQ14" s="175"/>
      <c r="QOR14" s="177"/>
      <c r="QOS14" s="175"/>
      <c r="QOU14" s="175"/>
      <c r="QOV14" s="177"/>
      <c r="QOW14" s="175"/>
      <c r="QOY14" s="175"/>
      <c r="QOZ14" s="177"/>
      <c r="QPA14" s="175"/>
      <c r="QPC14" s="175"/>
      <c r="QPD14" s="177"/>
      <c r="QPE14" s="175"/>
      <c r="QPG14" s="175"/>
      <c r="QPH14" s="177"/>
      <c r="QPI14" s="175"/>
      <c r="QPK14" s="175"/>
      <c r="QPL14" s="177"/>
      <c r="QPM14" s="175"/>
      <c r="QPO14" s="175"/>
      <c r="QPP14" s="177"/>
      <c r="QPQ14" s="175"/>
      <c r="QPS14" s="175"/>
      <c r="QPT14" s="177"/>
      <c r="QPU14" s="175"/>
      <c r="QPW14" s="175"/>
      <c r="QPX14" s="177"/>
      <c r="QPY14" s="175"/>
      <c r="QQA14" s="175"/>
      <c r="QQB14" s="177"/>
      <c r="QQC14" s="175"/>
      <c r="QQE14" s="175"/>
      <c r="QQF14" s="177"/>
      <c r="QQG14" s="175"/>
      <c r="QQI14" s="175"/>
      <c r="QQJ14" s="177"/>
      <c r="QQK14" s="175"/>
      <c r="QQM14" s="175"/>
      <c r="QQN14" s="177"/>
      <c r="QQO14" s="175"/>
      <c r="QQQ14" s="175"/>
      <c r="QQR14" s="177"/>
      <c r="QQS14" s="175"/>
      <c r="QQU14" s="175"/>
      <c r="QQV14" s="177"/>
      <c r="QQW14" s="175"/>
      <c r="QQY14" s="175"/>
      <c r="QQZ14" s="177"/>
      <c r="QRA14" s="175"/>
      <c r="QRC14" s="175"/>
      <c r="QRD14" s="177"/>
      <c r="QRE14" s="175"/>
      <c r="QRG14" s="175"/>
      <c r="QRH14" s="177"/>
      <c r="QRI14" s="175"/>
      <c r="QRK14" s="175"/>
      <c r="QRL14" s="177"/>
      <c r="QRM14" s="175"/>
      <c r="QRO14" s="175"/>
      <c r="QRP14" s="177"/>
      <c r="QRQ14" s="175"/>
      <c r="QRS14" s="175"/>
      <c r="QRT14" s="177"/>
      <c r="QRU14" s="175"/>
      <c r="QRW14" s="175"/>
      <c r="QRX14" s="177"/>
      <c r="QRY14" s="175"/>
      <c r="QSA14" s="175"/>
      <c r="QSB14" s="177"/>
      <c r="QSC14" s="175"/>
      <c r="QSE14" s="175"/>
      <c r="QSF14" s="177"/>
      <c r="QSG14" s="175"/>
      <c r="QSI14" s="175"/>
      <c r="QSJ14" s="177"/>
      <c r="QSK14" s="175"/>
      <c r="QSM14" s="175"/>
      <c r="QSN14" s="177"/>
      <c r="QSO14" s="175"/>
      <c r="QSQ14" s="175"/>
      <c r="QSR14" s="177"/>
      <c r="QSS14" s="175"/>
      <c r="QSU14" s="175"/>
      <c r="QSV14" s="177"/>
      <c r="QSW14" s="175"/>
      <c r="QSY14" s="175"/>
      <c r="QSZ14" s="177"/>
      <c r="QTA14" s="175"/>
      <c r="QTC14" s="175"/>
      <c r="QTD14" s="177"/>
      <c r="QTE14" s="175"/>
      <c r="QTG14" s="175"/>
      <c r="QTH14" s="177"/>
      <c r="QTI14" s="175"/>
      <c r="QTK14" s="175"/>
      <c r="QTL14" s="177"/>
      <c r="QTM14" s="175"/>
      <c r="QTO14" s="175"/>
      <c r="QTP14" s="177"/>
      <c r="QTQ14" s="175"/>
      <c r="QTS14" s="175"/>
      <c r="QTT14" s="177"/>
      <c r="QTU14" s="175"/>
      <c r="QTW14" s="175"/>
      <c r="QTX14" s="177"/>
      <c r="QTY14" s="175"/>
      <c r="QUA14" s="175"/>
      <c r="QUB14" s="177"/>
      <c r="QUC14" s="175"/>
      <c r="QUE14" s="175"/>
      <c r="QUF14" s="177"/>
      <c r="QUG14" s="175"/>
      <c r="QUI14" s="175"/>
      <c r="QUJ14" s="177"/>
      <c r="QUK14" s="175"/>
      <c r="QUM14" s="175"/>
      <c r="QUN14" s="177"/>
      <c r="QUO14" s="175"/>
      <c r="QUQ14" s="175"/>
      <c r="QUR14" s="177"/>
      <c r="QUS14" s="175"/>
      <c r="QUU14" s="175"/>
      <c r="QUV14" s="177"/>
      <c r="QUW14" s="175"/>
      <c r="QUY14" s="175"/>
      <c r="QUZ14" s="177"/>
      <c r="QVA14" s="175"/>
      <c r="QVC14" s="175"/>
      <c r="QVD14" s="177"/>
      <c r="QVE14" s="175"/>
      <c r="QVG14" s="175"/>
      <c r="QVH14" s="177"/>
      <c r="QVI14" s="175"/>
      <c r="QVK14" s="175"/>
      <c r="QVL14" s="177"/>
      <c r="QVM14" s="175"/>
      <c r="QVO14" s="175"/>
      <c r="QVP14" s="177"/>
      <c r="QVQ14" s="175"/>
      <c r="QVS14" s="175"/>
      <c r="QVT14" s="177"/>
      <c r="QVU14" s="175"/>
      <c r="QVW14" s="175"/>
      <c r="QVX14" s="177"/>
      <c r="QVY14" s="175"/>
      <c r="QWA14" s="175"/>
      <c r="QWB14" s="177"/>
      <c r="QWC14" s="175"/>
      <c r="QWE14" s="175"/>
      <c r="QWF14" s="177"/>
      <c r="QWG14" s="175"/>
      <c r="QWI14" s="175"/>
      <c r="QWJ14" s="177"/>
      <c r="QWK14" s="175"/>
      <c r="QWM14" s="175"/>
      <c r="QWN14" s="177"/>
      <c r="QWO14" s="175"/>
      <c r="QWQ14" s="175"/>
      <c r="QWR14" s="177"/>
      <c r="QWS14" s="175"/>
      <c r="QWU14" s="175"/>
      <c r="QWV14" s="177"/>
      <c r="QWW14" s="175"/>
      <c r="QWY14" s="175"/>
      <c r="QWZ14" s="177"/>
      <c r="QXA14" s="175"/>
      <c r="QXC14" s="175"/>
      <c r="QXD14" s="177"/>
      <c r="QXE14" s="175"/>
      <c r="QXG14" s="175"/>
      <c r="QXH14" s="177"/>
      <c r="QXI14" s="175"/>
      <c r="QXK14" s="175"/>
      <c r="QXL14" s="177"/>
      <c r="QXM14" s="175"/>
      <c r="QXO14" s="175"/>
      <c r="QXP14" s="177"/>
      <c r="QXQ14" s="175"/>
      <c r="QXS14" s="175"/>
      <c r="QXT14" s="177"/>
      <c r="QXU14" s="175"/>
      <c r="QXW14" s="175"/>
      <c r="QXX14" s="177"/>
      <c r="QXY14" s="175"/>
      <c r="QYA14" s="175"/>
      <c r="QYB14" s="177"/>
      <c r="QYC14" s="175"/>
      <c r="QYE14" s="175"/>
      <c r="QYF14" s="177"/>
      <c r="QYG14" s="175"/>
      <c r="QYI14" s="175"/>
      <c r="QYJ14" s="177"/>
      <c r="QYK14" s="175"/>
      <c r="QYM14" s="175"/>
      <c r="QYN14" s="177"/>
      <c r="QYO14" s="175"/>
      <c r="QYQ14" s="175"/>
      <c r="QYR14" s="177"/>
      <c r="QYS14" s="175"/>
      <c r="QYU14" s="175"/>
      <c r="QYV14" s="177"/>
      <c r="QYW14" s="175"/>
      <c r="QYY14" s="175"/>
      <c r="QYZ14" s="177"/>
      <c r="QZA14" s="175"/>
      <c r="QZC14" s="175"/>
      <c r="QZD14" s="177"/>
      <c r="QZE14" s="175"/>
      <c r="QZG14" s="175"/>
      <c r="QZH14" s="177"/>
      <c r="QZI14" s="175"/>
      <c r="QZK14" s="175"/>
      <c r="QZL14" s="177"/>
      <c r="QZM14" s="175"/>
      <c r="QZO14" s="175"/>
      <c r="QZP14" s="177"/>
      <c r="QZQ14" s="175"/>
      <c r="QZS14" s="175"/>
      <c r="QZT14" s="177"/>
      <c r="QZU14" s="175"/>
      <c r="QZW14" s="175"/>
      <c r="QZX14" s="177"/>
      <c r="QZY14" s="175"/>
      <c r="RAA14" s="175"/>
      <c r="RAB14" s="177"/>
      <c r="RAC14" s="175"/>
      <c r="RAE14" s="175"/>
      <c r="RAF14" s="177"/>
      <c r="RAG14" s="175"/>
      <c r="RAI14" s="175"/>
      <c r="RAJ14" s="177"/>
      <c r="RAK14" s="175"/>
      <c r="RAM14" s="175"/>
      <c r="RAN14" s="177"/>
      <c r="RAO14" s="175"/>
      <c r="RAQ14" s="175"/>
      <c r="RAR14" s="177"/>
      <c r="RAS14" s="175"/>
      <c r="RAU14" s="175"/>
      <c r="RAV14" s="177"/>
      <c r="RAW14" s="175"/>
      <c r="RAY14" s="175"/>
      <c r="RAZ14" s="177"/>
      <c r="RBA14" s="175"/>
      <c r="RBC14" s="175"/>
      <c r="RBD14" s="177"/>
      <c r="RBE14" s="175"/>
      <c r="RBG14" s="175"/>
      <c r="RBH14" s="177"/>
      <c r="RBI14" s="175"/>
      <c r="RBK14" s="175"/>
      <c r="RBL14" s="177"/>
      <c r="RBM14" s="175"/>
      <c r="RBO14" s="175"/>
      <c r="RBP14" s="177"/>
      <c r="RBQ14" s="175"/>
      <c r="RBS14" s="175"/>
      <c r="RBT14" s="177"/>
      <c r="RBU14" s="175"/>
      <c r="RBW14" s="175"/>
      <c r="RBX14" s="177"/>
      <c r="RBY14" s="175"/>
      <c r="RCA14" s="175"/>
      <c r="RCB14" s="177"/>
      <c r="RCC14" s="175"/>
      <c r="RCE14" s="175"/>
      <c r="RCF14" s="177"/>
      <c r="RCG14" s="175"/>
      <c r="RCI14" s="175"/>
      <c r="RCJ14" s="177"/>
      <c r="RCK14" s="175"/>
      <c r="RCM14" s="175"/>
      <c r="RCN14" s="177"/>
      <c r="RCO14" s="175"/>
      <c r="RCQ14" s="175"/>
      <c r="RCR14" s="177"/>
      <c r="RCS14" s="175"/>
      <c r="RCU14" s="175"/>
      <c r="RCV14" s="177"/>
      <c r="RCW14" s="175"/>
      <c r="RCY14" s="175"/>
      <c r="RCZ14" s="177"/>
      <c r="RDA14" s="175"/>
      <c r="RDC14" s="175"/>
      <c r="RDD14" s="177"/>
      <c r="RDE14" s="175"/>
      <c r="RDG14" s="175"/>
      <c r="RDH14" s="177"/>
      <c r="RDI14" s="175"/>
      <c r="RDK14" s="175"/>
      <c r="RDL14" s="177"/>
      <c r="RDM14" s="175"/>
      <c r="RDO14" s="175"/>
      <c r="RDP14" s="177"/>
      <c r="RDQ14" s="175"/>
      <c r="RDS14" s="175"/>
      <c r="RDT14" s="177"/>
      <c r="RDU14" s="175"/>
      <c r="RDW14" s="175"/>
      <c r="RDX14" s="177"/>
      <c r="RDY14" s="175"/>
      <c r="REA14" s="175"/>
      <c r="REB14" s="177"/>
      <c r="REC14" s="175"/>
      <c r="REE14" s="175"/>
      <c r="REF14" s="177"/>
      <c r="REG14" s="175"/>
      <c r="REI14" s="175"/>
      <c r="REJ14" s="177"/>
      <c r="REK14" s="175"/>
      <c r="REM14" s="175"/>
      <c r="REN14" s="177"/>
      <c r="REO14" s="175"/>
      <c r="REQ14" s="175"/>
      <c r="RER14" s="177"/>
      <c r="RES14" s="175"/>
      <c r="REU14" s="175"/>
      <c r="REV14" s="177"/>
      <c r="REW14" s="175"/>
      <c r="REY14" s="175"/>
      <c r="REZ14" s="177"/>
      <c r="RFA14" s="175"/>
      <c r="RFC14" s="175"/>
      <c r="RFD14" s="177"/>
      <c r="RFE14" s="175"/>
      <c r="RFG14" s="175"/>
      <c r="RFH14" s="177"/>
      <c r="RFI14" s="175"/>
      <c r="RFK14" s="175"/>
      <c r="RFL14" s="177"/>
      <c r="RFM14" s="175"/>
      <c r="RFO14" s="175"/>
      <c r="RFP14" s="177"/>
      <c r="RFQ14" s="175"/>
      <c r="RFS14" s="175"/>
      <c r="RFT14" s="177"/>
      <c r="RFU14" s="175"/>
      <c r="RFW14" s="175"/>
      <c r="RFX14" s="177"/>
      <c r="RFY14" s="175"/>
      <c r="RGA14" s="175"/>
      <c r="RGB14" s="177"/>
      <c r="RGC14" s="175"/>
      <c r="RGE14" s="175"/>
      <c r="RGF14" s="177"/>
      <c r="RGG14" s="175"/>
      <c r="RGI14" s="175"/>
      <c r="RGJ14" s="177"/>
      <c r="RGK14" s="175"/>
      <c r="RGM14" s="175"/>
      <c r="RGN14" s="177"/>
      <c r="RGO14" s="175"/>
      <c r="RGQ14" s="175"/>
      <c r="RGR14" s="177"/>
      <c r="RGS14" s="175"/>
      <c r="RGU14" s="175"/>
      <c r="RGV14" s="177"/>
      <c r="RGW14" s="175"/>
      <c r="RGY14" s="175"/>
      <c r="RGZ14" s="177"/>
      <c r="RHA14" s="175"/>
      <c r="RHC14" s="175"/>
      <c r="RHD14" s="177"/>
      <c r="RHE14" s="175"/>
      <c r="RHG14" s="175"/>
      <c r="RHH14" s="177"/>
      <c r="RHI14" s="175"/>
      <c r="RHK14" s="175"/>
      <c r="RHL14" s="177"/>
      <c r="RHM14" s="175"/>
      <c r="RHO14" s="175"/>
      <c r="RHP14" s="177"/>
      <c r="RHQ14" s="175"/>
      <c r="RHS14" s="175"/>
      <c r="RHT14" s="177"/>
      <c r="RHU14" s="175"/>
      <c r="RHW14" s="175"/>
      <c r="RHX14" s="177"/>
      <c r="RHY14" s="175"/>
      <c r="RIA14" s="175"/>
      <c r="RIB14" s="177"/>
      <c r="RIC14" s="175"/>
      <c r="RIE14" s="175"/>
      <c r="RIF14" s="177"/>
      <c r="RIG14" s="175"/>
      <c r="RII14" s="175"/>
      <c r="RIJ14" s="177"/>
      <c r="RIK14" s="175"/>
      <c r="RIM14" s="175"/>
      <c r="RIN14" s="177"/>
      <c r="RIO14" s="175"/>
      <c r="RIQ14" s="175"/>
      <c r="RIR14" s="177"/>
      <c r="RIS14" s="175"/>
      <c r="RIU14" s="175"/>
      <c r="RIV14" s="177"/>
      <c r="RIW14" s="175"/>
      <c r="RIY14" s="175"/>
      <c r="RIZ14" s="177"/>
      <c r="RJA14" s="175"/>
      <c r="RJC14" s="175"/>
      <c r="RJD14" s="177"/>
      <c r="RJE14" s="175"/>
      <c r="RJG14" s="175"/>
      <c r="RJH14" s="177"/>
      <c r="RJI14" s="175"/>
      <c r="RJK14" s="175"/>
      <c r="RJL14" s="177"/>
      <c r="RJM14" s="175"/>
      <c r="RJO14" s="175"/>
      <c r="RJP14" s="177"/>
      <c r="RJQ14" s="175"/>
      <c r="RJS14" s="175"/>
      <c r="RJT14" s="177"/>
      <c r="RJU14" s="175"/>
      <c r="RJW14" s="175"/>
      <c r="RJX14" s="177"/>
      <c r="RJY14" s="175"/>
      <c r="RKA14" s="175"/>
      <c r="RKB14" s="177"/>
      <c r="RKC14" s="175"/>
      <c r="RKE14" s="175"/>
      <c r="RKF14" s="177"/>
      <c r="RKG14" s="175"/>
      <c r="RKI14" s="175"/>
      <c r="RKJ14" s="177"/>
      <c r="RKK14" s="175"/>
      <c r="RKM14" s="175"/>
      <c r="RKN14" s="177"/>
      <c r="RKO14" s="175"/>
      <c r="RKQ14" s="175"/>
      <c r="RKR14" s="177"/>
      <c r="RKS14" s="175"/>
      <c r="RKU14" s="175"/>
      <c r="RKV14" s="177"/>
      <c r="RKW14" s="175"/>
      <c r="RKY14" s="175"/>
      <c r="RKZ14" s="177"/>
      <c r="RLA14" s="175"/>
      <c r="RLC14" s="175"/>
      <c r="RLD14" s="177"/>
      <c r="RLE14" s="175"/>
      <c r="RLG14" s="175"/>
      <c r="RLH14" s="177"/>
      <c r="RLI14" s="175"/>
      <c r="RLK14" s="175"/>
      <c r="RLL14" s="177"/>
      <c r="RLM14" s="175"/>
      <c r="RLO14" s="175"/>
      <c r="RLP14" s="177"/>
      <c r="RLQ14" s="175"/>
      <c r="RLS14" s="175"/>
      <c r="RLT14" s="177"/>
      <c r="RLU14" s="175"/>
      <c r="RLW14" s="175"/>
      <c r="RLX14" s="177"/>
      <c r="RLY14" s="175"/>
      <c r="RMA14" s="175"/>
      <c r="RMB14" s="177"/>
      <c r="RMC14" s="175"/>
      <c r="RME14" s="175"/>
      <c r="RMF14" s="177"/>
      <c r="RMG14" s="175"/>
      <c r="RMI14" s="175"/>
      <c r="RMJ14" s="177"/>
      <c r="RMK14" s="175"/>
      <c r="RMM14" s="175"/>
      <c r="RMN14" s="177"/>
      <c r="RMO14" s="175"/>
      <c r="RMQ14" s="175"/>
      <c r="RMR14" s="177"/>
      <c r="RMS14" s="175"/>
      <c r="RMU14" s="175"/>
      <c r="RMV14" s="177"/>
      <c r="RMW14" s="175"/>
      <c r="RMY14" s="175"/>
      <c r="RMZ14" s="177"/>
      <c r="RNA14" s="175"/>
      <c r="RNC14" s="175"/>
      <c r="RND14" s="177"/>
      <c r="RNE14" s="175"/>
      <c r="RNG14" s="175"/>
      <c r="RNH14" s="177"/>
      <c r="RNI14" s="175"/>
      <c r="RNK14" s="175"/>
      <c r="RNL14" s="177"/>
      <c r="RNM14" s="175"/>
      <c r="RNO14" s="175"/>
      <c r="RNP14" s="177"/>
      <c r="RNQ14" s="175"/>
      <c r="RNS14" s="175"/>
      <c r="RNT14" s="177"/>
      <c r="RNU14" s="175"/>
      <c r="RNW14" s="175"/>
      <c r="RNX14" s="177"/>
      <c r="RNY14" s="175"/>
      <c r="ROA14" s="175"/>
      <c r="ROB14" s="177"/>
      <c r="ROC14" s="175"/>
      <c r="ROE14" s="175"/>
      <c r="ROF14" s="177"/>
      <c r="ROG14" s="175"/>
      <c r="ROI14" s="175"/>
      <c r="ROJ14" s="177"/>
      <c r="ROK14" s="175"/>
      <c r="ROM14" s="175"/>
      <c r="RON14" s="177"/>
      <c r="ROO14" s="175"/>
      <c r="ROQ14" s="175"/>
      <c r="ROR14" s="177"/>
      <c r="ROS14" s="175"/>
      <c r="ROU14" s="175"/>
      <c r="ROV14" s="177"/>
      <c r="ROW14" s="175"/>
      <c r="ROY14" s="175"/>
      <c r="ROZ14" s="177"/>
      <c r="RPA14" s="175"/>
      <c r="RPC14" s="175"/>
      <c r="RPD14" s="177"/>
      <c r="RPE14" s="175"/>
      <c r="RPG14" s="175"/>
      <c r="RPH14" s="177"/>
      <c r="RPI14" s="175"/>
      <c r="RPK14" s="175"/>
      <c r="RPL14" s="177"/>
      <c r="RPM14" s="175"/>
      <c r="RPO14" s="175"/>
      <c r="RPP14" s="177"/>
      <c r="RPQ14" s="175"/>
      <c r="RPS14" s="175"/>
      <c r="RPT14" s="177"/>
      <c r="RPU14" s="175"/>
      <c r="RPW14" s="175"/>
      <c r="RPX14" s="177"/>
      <c r="RPY14" s="175"/>
      <c r="RQA14" s="175"/>
      <c r="RQB14" s="177"/>
      <c r="RQC14" s="175"/>
      <c r="RQE14" s="175"/>
      <c r="RQF14" s="177"/>
      <c r="RQG14" s="175"/>
      <c r="RQI14" s="175"/>
      <c r="RQJ14" s="177"/>
      <c r="RQK14" s="175"/>
      <c r="RQM14" s="175"/>
      <c r="RQN14" s="177"/>
      <c r="RQO14" s="175"/>
      <c r="RQQ14" s="175"/>
      <c r="RQR14" s="177"/>
      <c r="RQS14" s="175"/>
      <c r="RQU14" s="175"/>
      <c r="RQV14" s="177"/>
      <c r="RQW14" s="175"/>
      <c r="RQY14" s="175"/>
      <c r="RQZ14" s="177"/>
      <c r="RRA14" s="175"/>
      <c r="RRC14" s="175"/>
      <c r="RRD14" s="177"/>
      <c r="RRE14" s="175"/>
      <c r="RRG14" s="175"/>
      <c r="RRH14" s="177"/>
      <c r="RRI14" s="175"/>
      <c r="RRK14" s="175"/>
      <c r="RRL14" s="177"/>
      <c r="RRM14" s="175"/>
      <c r="RRO14" s="175"/>
      <c r="RRP14" s="177"/>
      <c r="RRQ14" s="175"/>
      <c r="RRS14" s="175"/>
      <c r="RRT14" s="177"/>
      <c r="RRU14" s="175"/>
      <c r="RRW14" s="175"/>
      <c r="RRX14" s="177"/>
      <c r="RRY14" s="175"/>
      <c r="RSA14" s="175"/>
      <c r="RSB14" s="177"/>
      <c r="RSC14" s="175"/>
      <c r="RSE14" s="175"/>
      <c r="RSF14" s="177"/>
      <c r="RSG14" s="175"/>
      <c r="RSI14" s="175"/>
      <c r="RSJ14" s="177"/>
      <c r="RSK14" s="175"/>
      <c r="RSM14" s="175"/>
      <c r="RSN14" s="177"/>
      <c r="RSO14" s="175"/>
      <c r="RSQ14" s="175"/>
      <c r="RSR14" s="177"/>
      <c r="RSS14" s="175"/>
      <c r="RSU14" s="175"/>
      <c r="RSV14" s="177"/>
      <c r="RSW14" s="175"/>
      <c r="RSY14" s="175"/>
      <c r="RSZ14" s="177"/>
      <c r="RTA14" s="175"/>
      <c r="RTC14" s="175"/>
      <c r="RTD14" s="177"/>
      <c r="RTE14" s="175"/>
      <c r="RTG14" s="175"/>
      <c r="RTH14" s="177"/>
      <c r="RTI14" s="175"/>
      <c r="RTK14" s="175"/>
      <c r="RTL14" s="177"/>
      <c r="RTM14" s="175"/>
      <c r="RTO14" s="175"/>
      <c r="RTP14" s="177"/>
      <c r="RTQ14" s="175"/>
      <c r="RTS14" s="175"/>
      <c r="RTT14" s="177"/>
      <c r="RTU14" s="175"/>
      <c r="RTW14" s="175"/>
      <c r="RTX14" s="177"/>
      <c r="RTY14" s="175"/>
      <c r="RUA14" s="175"/>
      <c r="RUB14" s="177"/>
      <c r="RUC14" s="175"/>
      <c r="RUE14" s="175"/>
      <c r="RUF14" s="177"/>
      <c r="RUG14" s="175"/>
      <c r="RUI14" s="175"/>
      <c r="RUJ14" s="177"/>
      <c r="RUK14" s="175"/>
      <c r="RUM14" s="175"/>
      <c r="RUN14" s="177"/>
      <c r="RUO14" s="175"/>
      <c r="RUQ14" s="175"/>
      <c r="RUR14" s="177"/>
      <c r="RUS14" s="175"/>
      <c r="RUU14" s="175"/>
      <c r="RUV14" s="177"/>
      <c r="RUW14" s="175"/>
      <c r="RUY14" s="175"/>
      <c r="RUZ14" s="177"/>
      <c r="RVA14" s="175"/>
      <c r="RVC14" s="175"/>
      <c r="RVD14" s="177"/>
      <c r="RVE14" s="175"/>
      <c r="RVG14" s="175"/>
      <c r="RVH14" s="177"/>
      <c r="RVI14" s="175"/>
      <c r="RVK14" s="175"/>
      <c r="RVL14" s="177"/>
      <c r="RVM14" s="175"/>
      <c r="RVO14" s="175"/>
      <c r="RVP14" s="177"/>
      <c r="RVQ14" s="175"/>
      <c r="RVS14" s="175"/>
      <c r="RVT14" s="177"/>
      <c r="RVU14" s="175"/>
      <c r="RVW14" s="175"/>
      <c r="RVX14" s="177"/>
      <c r="RVY14" s="175"/>
      <c r="RWA14" s="175"/>
      <c r="RWB14" s="177"/>
      <c r="RWC14" s="175"/>
      <c r="RWE14" s="175"/>
      <c r="RWF14" s="177"/>
      <c r="RWG14" s="175"/>
      <c r="RWI14" s="175"/>
      <c r="RWJ14" s="177"/>
      <c r="RWK14" s="175"/>
      <c r="RWM14" s="175"/>
      <c r="RWN14" s="177"/>
      <c r="RWO14" s="175"/>
      <c r="RWQ14" s="175"/>
      <c r="RWR14" s="177"/>
      <c r="RWS14" s="175"/>
      <c r="RWU14" s="175"/>
      <c r="RWV14" s="177"/>
      <c r="RWW14" s="175"/>
      <c r="RWY14" s="175"/>
      <c r="RWZ14" s="177"/>
      <c r="RXA14" s="175"/>
      <c r="RXC14" s="175"/>
      <c r="RXD14" s="177"/>
      <c r="RXE14" s="175"/>
      <c r="RXG14" s="175"/>
      <c r="RXH14" s="177"/>
      <c r="RXI14" s="175"/>
      <c r="RXK14" s="175"/>
      <c r="RXL14" s="177"/>
      <c r="RXM14" s="175"/>
      <c r="RXO14" s="175"/>
      <c r="RXP14" s="177"/>
      <c r="RXQ14" s="175"/>
      <c r="RXS14" s="175"/>
      <c r="RXT14" s="177"/>
      <c r="RXU14" s="175"/>
      <c r="RXW14" s="175"/>
      <c r="RXX14" s="177"/>
      <c r="RXY14" s="175"/>
      <c r="RYA14" s="175"/>
      <c r="RYB14" s="177"/>
      <c r="RYC14" s="175"/>
      <c r="RYE14" s="175"/>
      <c r="RYF14" s="177"/>
      <c r="RYG14" s="175"/>
      <c r="RYI14" s="175"/>
      <c r="RYJ14" s="177"/>
      <c r="RYK14" s="175"/>
      <c r="RYM14" s="175"/>
      <c r="RYN14" s="177"/>
      <c r="RYO14" s="175"/>
      <c r="RYQ14" s="175"/>
      <c r="RYR14" s="177"/>
      <c r="RYS14" s="175"/>
      <c r="RYU14" s="175"/>
      <c r="RYV14" s="177"/>
      <c r="RYW14" s="175"/>
      <c r="RYY14" s="175"/>
      <c r="RYZ14" s="177"/>
      <c r="RZA14" s="175"/>
      <c r="RZC14" s="175"/>
      <c r="RZD14" s="177"/>
      <c r="RZE14" s="175"/>
      <c r="RZG14" s="175"/>
      <c r="RZH14" s="177"/>
      <c r="RZI14" s="175"/>
      <c r="RZK14" s="175"/>
      <c r="RZL14" s="177"/>
      <c r="RZM14" s="175"/>
      <c r="RZO14" s="175"/>
      <c r="RZP14" s="177"/>
      <c r="RZQ14" s="175"/>
      <c r="RZS14" s="175"/>
      <c r="RZT14" s="177"/>
      <c r="RZU14" s="175"/>
      <c r="RZW14" s="175"/>
      <c r="RZX14" s="177"/>
      <c r="RZY14" s="175"/>
      <c r="SAA14" s="175"/>
      <c r="SAB14" s="177"/>
      <c r="SAC14" s="175"/>
      <c r="SAE14" s="175"/>
      <c r="SAF14" s="177"/>
      <c r="SAG14" s="175"/>
      <c r="SAI14" s="175"/>
      <c r="SAJ14" s="177"/>
      <c r="SAK14" s="175"/>
      <c r="SAM14" s="175"/>
      <c r="SAN14" s="177"/>
      <c r="SAO14" s="175"/>
      <c r="SAQ14" s="175"/>
      <c r="SAR14" s="177"/>
      <c r="SAS14" s="175"/>
      <c r="SAU14" s="175"/>
      <c r="SAV14" s="177"/>
      <c r="SAW14" s="175"/>
      <c r="SAY14" s="175"/>
      <c r="SAZ14" s="177"/>
      <c r="SBA14" s="175"/>
      <c r="SBC14" s="175"/>
      <c r="SBD14" s="177"/>
      <c r="SBE14" s="175"/>
      <c r="SBG14" s="175"/>
      <c r="SBH14" s="177"/>
      <c r="SBI14" s="175"/>
      <c r="SBK14" s="175"/>
      <c r="SBL14" s="177"/>
      <c r="SBM14" s="175"/>
      <c r="SBO14" s="175"/>
      <c r="SBP14" s="177"/>
      <c r="SBQ14" s="175"/>
      <c r="SBS14" s="175"/>
      <c r="SBT14" s="177"/>
      <c r="SBU14" s="175"/>
      <c r="SBW14" s="175"/>
      <c r="SBX14" s="177"/>
      <c r="SBY14" s="175"/>
      <c r="SCA14" s="175"/>
      <c r="SCB14" s="177"/>
      <c r="SCC14" s="175"/>
      <c r="SCE14" s="175"/>
      <c r="SCF14" s="177"/>
      <c r="SCG14" s="175"/>
      <c r="SCI14" s="175"/>
      <c r="SCJ14" s="177"/>
      <c r="SCK14" s="175"/>
      <c r="SCM14" s="175"/>
      <c r="SCN14" s="177"/>
      <c r="SCO14" s="175"/>
      <c r="SCQ14" s="175"/>
      <c r="SCR14" s="177"/>
      <c r="SCS14" s="175"/>
      <c r="SCU14" s="175"/>
      <c r="SCV14" s="177"/>
      <c r="SCW14" s="175"/>
      <c r="SCY14" s="175"/>
      <c r="SCZ14" s="177"/>
      <c r="SDA14" s="175"/>
      <c r="SDC14" s="175"/>
      <c r="SDD14" s="177"/>
      <c r="SDE14" s="175"/>
      <c r="SDG14" s="175"/>
      <c r="SDH14" s="177"/>
      <c r="SDI14" s="175"/>
      <c r="SDK14" s="175"/>
      <c r="SDL14" s="177"/>
      <c r="SDM14" s="175"/>
      <c r="SDO14" s="175"/>
      <c r="SDP14" s="177"/>
      <c r="SDQ14" s="175"/>
      <c r="SDS14" s="175"/>
      <c r="SDT14" s="177"/>
      <c r="SDU14" s="175"/>
      <c r="SDW14" s="175"/>
      <c r="SDX14" s="177"/>
      <c r="SDY14" s="175"/>
      <c r="SEA14" s="175"/>
      <c r="SEB14" s="177"/>
      <c r="SEC14" s="175"/>
      <c r="SEE14" s="175"/>
      <c r="SEF14" s="177"/>
      <c r="SEG14" s="175"/>
      <c r="SEI14" s="175"/>
      <c r="SEJ14" s="177"/>
      <c r="SEK14" s="175"/>
      <c r="SEM14" s="175"/>
      <c r="SEN14" s="177"/>
      <c r="SEO14" s="175"/>
      <c r="SEQ14" s="175"/>
      <c r="SER14" s="177"/>
      <c r="SES14" s="175"/>
      <c r="SEU14" s="175"/>
      <c r="SEV14" s="177"/>
      <c r="SEW14" s="175"/>
      <c r="SEY14" s="175"/>
      <c r="SEZ14" s="177"/>
      <c r="SFA14" s="175"/>
      <c r="SFC14" s="175"/>
      <c r="SFD14" s="177"/>
      <c r="SFE14" s="175"/>
      <c r="SFG14" s="175"/>
      <c r="SFH14" s="177"/>
      <c r="SFI14" s="175"/>
      <c r="SFK14" s="175"/>
      <c r="SFL14" s="177"/>
      <c r="SFM14" s="175"/>
      <c r="SFO14" s="175"/>
      <c r="SFP14" s="177"/>
      <c r="SFQ14" s="175"/>
      <c r="SFS14" s="175"/>
      <c r="SFT14" s="177"/>
      <c r="SFU14" s="175"/>
      <c r="SFW14" s="175"/>
      <c r="SFX14" s="177"/>
      <c r="SFY14" s="175"/>
      <c r="SGA14" s="175"/>
      <c r="SGB14" s="177"/>
      <c r="SGC14" s="175"/>
      <c r="SGE14" s="175"/>
      <c r="SGF14" s="177"/>
      <c r="SGG14" s="175"/>
      <c r="SGI14" s="175"/>
      <c r="SGJ14" s="177"/>
      <c r="SGK14" s="175"/>
      <c r="SGM14" s="175"/>
      <c r="SGN14" s="177"/>
      <c r="SGO14" s="175"/>
      <c r="SGQ14" s="175"/>
      <c r="SGR14" s="177"/>
      <c r="SGS14" s="175"/>
      <c r="SGU14" s="175"/>
      <c r="SGV14" s="177"/>
      <c r="SGW14" s="175"/>
      <c r="SGY14" s="175"/>
      <c r="SGZ14" s="177"/>
      <c r="SHA14" s="175"/>
      <c r="SHC14" s="175"/>
      <c r="SHD14" s="177"/>
      <c r="SHE14" s="175"/>
      <c r="SHG14" s="175"/>
      <c r="SHH14" s="177"/>
      <c r="SHI14" s="175"/>
      <c r="SHK14" s="175"/>
      <c r="SHL14" s="177"/>
      <c r="SHM14" s="175"/>
      <c r="SHO14" s="175"/>
      <c r="SHP14" s="177"/>
      <c r="SHQ14" s="175"/>
      <c r="SHS14" s="175"/>
      <c r="SHT14" s="177"/>
      <c r="SHU14" s="175"/>
      <c r="SHW14" s="175"/>
      <c r="SHX14" s="177"/>
      <c r="SHY14" s="175"/>
      <c r="SIA14" s="175"/>
      <c r="SIB14" s="177"/>
      <c r="SIC14" s="175"/>
      <c r="SIE14" s="175"/>
      <c r="SIF14" s="177"/>
      <c r="SIG14" s="175"/>
      <c r="SII14" s="175"/>
      <c r="SIJ14" s="177"/>
      <c r="SIK14" s="175"/>
      <c r="SIM14" s="175"/>
      <c r="SIN14" s="177"/>
      <c r="SIO14" s="175"/>
      <c r="SIQ14" s="175"/>
      <c r="SIR14" s="177"/>
      <c r="SIS14" s="175"/>
      <c r="SIU14" s="175"/>
      <c r="SIV14" s="177"/>
      <c r="SIW14" s="175"/>
      <c r="SIY14" s="175"/>
      <c r="SIZ14" s="177"/>
      <c r="SJA14" s="175"/>
      <c r="SJC14" s="175"/>
      <c r="SJD14" s="177"/>
      <c r="SJE14" s="175"/>
      <c r="SJG14" s="175"/>
      <c r="SJH14" s="177"/>
      <c r="SJI14" s="175"/>
      <c r="SJK14" s="175"/>
      <c r="SJL14" s="177"/>
      <c r="SJM14" s="175"/>
      <c r="SJO14" s="175"/>
      <c r="SJP14" s="177"/>
      <c r="SJQ14" s="175"/>
      <c r="SJS14" s="175"/>
      <c r="SJT14" s="177"/>
      <c r="SJU14" s="175"/>
      <c r="SJW14" s="175"/>
      <c r="SJX14" s="177"/>
      <c r="SJY14" s="175"/>
      <c r="SKA14" s="175"/>
      <c r="SKB14" s="177"/>
      <c r="SKC14" s="175"/>
      <c r="SKE14" s="175"/>
      <c r="SKF14" s="177"/>
      <c r="SKG14" s="175"/>
      <c r="SKI14" s="175"/>
      <c r="SKJ14" s="177"/>
      <c r="SKK14" s="175"/>
      <c r="SKM14" s="175"/>
      <c r="SKN14" s="177"/>
      <c r="SKO14" s="175"/>
      <c r="SKQ14" s="175"/>
      <c r="SKR14" s="177"/>
      <c r="SKS14" s="175"/>
      <c r="SKU14" s="175"/>
      <c r="SKV14" s="177"/>
      <c r="SKW14" s="175"/>
      <c r="SKY14" s="175"/>
      <c r="SKZ14" s="177"/>
      <c r="SLA14" s="175"/>
      <c r="SLC14" s="175"/>
      <c r="SLD14" s="177"/>
      <c r="SLE14" s="175"/>
      <c r="SLG14" s="175"/>
      <c r="SLH14" s="177"/>
      <c r="SLI14" s="175"/>
      <c r="SLK14" s="175"/>
      <c r="SLL14" s="177"/>
      <c r="SLM14" s="175"/>
      <c r="SLO14" s="175"/>
      <c r="SLP14" s="177"/>
      <c r="SLQ14" s="175"/>
      <c r="SLS14" s="175"/>
      <c r="SLT14" s="177"/>
      <c r="SLU14" s="175"/>
      <c r="SLW14" s="175"/>
      <c r="SLX14" s="177"/>
      <c r="SLY14" s="175"/>
      <c r="SMA14" s="175"/>
      <c r="SMB14" s="177"/>
      <c r="SMC14" s="175"/>
      <c r="SME14" s="175"/>
      <c r="SMF14" s="177"/>
      <c r="SMG14" s="175"/>
      <c r="SMI14" s="175"/>
      <c r="SMJ14" s="177"/>
      <c r="SMK14" s="175"/>
      <c r="SMM14" s="175"/>
      <c r="SMN14" s="177"/>
      <c r="SMO14" s="175"/>
      <c r="SMQ14" s="175"/>
      <c r="SMR14" s="177"/>
      <c r="SMS14" s="175"/>
      <c r="SMU14" s="175"/>
      <c r="SMV14" s="177"/>
      <c r="SMW14" s="175"/>
      <c r="SMY14" s="175"/>
      <c r="SMZ14" s="177"/>
      <c r="SNA14" s="175"/>
      <c r="SNC14" s="175"/>
      <c r="SND14" s="177"/>
      <c r="SNE14" s="175"/>
      <c r="SNG14" s="175"/>
      <c r="SNH14" s="177"/>
      <c r="SNI14" s="175"/>
      <c r="SNK14" s="175"/>
      <c r="SNL14" s="177"/>
      <c r="SNM14" s="175"/>
      <c r="SNO14" s="175"/>
      <c r="SNP14" s="177"/>
      <c r="SNQ14" s="175"/>
      <c r="SNS14" s="175"/>
      <c r="SNT14" s="177"/>
      <c r="SNU14" s="175"/>
      <c r="SNW14" s="175"/>
      <c r="SNX14" s="177"/>
      <c r="SNY14" s="175"/>
      <c r="SOA14" s="175"/>
      <c r="SOB14" s="177"/>
      <c r="SOC14" s="175"/>
      <c r="SOE14" s="175"/>
      <c r="SOF14" s="177"/>
      <c r="SOG14" s="175"/>
      <c r="SOI14" s="175"/>
      <c r="SOJ14" s="177"/>
      <c r="SOK14" s="175"/>
      <c r="SOM14" s="175"/>
      <c r="SON14" s="177"/>
      <c r="SOO14" s="175"/>
      <c r="SOQ14" s="175"/>
      <c r="SOR14" s="177"/>
      <c r="SOS14" s="175"/>
      <c r="SOU14" s="175"/>
      <c r="SOV14" s="177"/>
      <c r="SOW14" s="175"/>
      <c r="SOY14" s="175"/>
      <c r="SOZ14" s="177"/>
      <c r="SPA14" s="175"/>
      <c r="SPC14" s="175"/>
      <c r="SPD14" s="177"/>
      <c r="SPE14" s="175"/>
      <c r="SPG14" s="175"/>
      <c r="SPH14" s="177"/>
      <c r="SPI14" s="175"/>
      <c r="SPK14" s="175"/>
      <c r="SPL14" s="177"/>
      <c r="SPM14" s="175"/>
      <c r="SPO14" s="175"/>
      <c r="SPP14" s="177"/>
      <c r="SPQ14" s="175"/>
      <c r="SPS14" s="175"/>
      <c r="SPT14" s="177"/>
      <c r="SPU14" s="175"/>
      <c r="SPW14" s="175"/>
      <c r="SPX14" s="177"/>
      <c r="SPY14" s="175"/>
      <c r="SQA14" s="175"/>
      <c r="SQB14" s="177"/>
      <c r="SQC14" s="175"/>
      <c r="SQE14" s="175"/>
      <c r="SQF14" s="177"/>
      <c r="SQG14" s="175"/>
      <c r="SQI14" s="175"/>
      <c r="SQJ14" s="177"/>
      <c r="SQK14" s="175"/>
      <c r="SQM14" s="175"/>
      <c r="SQN14" s="177"/>
      <c r="SQO14" s="175"/>
      <c r="SQQ14" s="175"/>
      <c r="SQR14" s="177"/>
      <c r="SQS14" s="175"/>
      <c r="SQU14" s="175"/>
      <c r="SQV14" s="177"/>
      <c r="SQW14" s="175"/>
      <c r="SQY14" s="175"/>
      <c r="SQZ14" s="177"/>
      <c r="SRA14" s="175"/>
      <c r="SRC14" s="175"/>
      <c r="SRD14" s="177"/>
      <c r="SRE14" s="175"/>
      <c r="SRG14" s="175"/>
      <c r="SRH14" s="177"/>
      <c r="SRI14" s="175"/>
      <c r="SRK14" s="175"/>
      <c r="SRL14" s="177"/>
      <c r="SRM14" s="175"/>
      <c r="SRO14" s="175"/>
      <c r="SRP14" s="177"/>
      <c r="SRQ14" s="175"/>
      <c r="SRS14" s="175"/>
      <c r="SRT14" s="177"/>
      <c r="SRU14" s="175"/>
      <c r="SRW14" s="175"/>
      <c r="SRX14" s="177"/>
      <c r="SRY14" s="175"/>
      <c r="SSA14" s="175"/>
      <c r="SSB14" s="177"/>
      <c r="SSC14" s="175"/>
      <c r="SSE14" s="175"/>
      <c r="SSF14" s="177"/>
      <c r="SSG14" s="175"/>
      <c r="SSI14" s="175"/>
      <c r="SSJ14" s="177"/>
      <c r="SSK14" s="175"/>
      <c r="SSM14" s="175"/>
      <c r="SSN14" s="177"/>
      <c r="SSO14" s="175"/>
      <c r="SSQ14" s="175"/>
      <c r="SSR14" s="177"/>
      <c r="SSS14" s="175"/>
      <c r="SSU14" s="175"/>
      <c r="SSV14" s="177"/>
      <c r="SSW14" s="175"/>
      <c r="SSY14" s="175"/>
      <c r="SSZ14" s="177"/>
      <c r="STA14" s="175"/>
      <c r="STC14" s="175"/>
      <c r="STD14" s="177"/>
      <c r="STE14" s="175"/>
      <c r="STG14" s="175"/>
      <c r="STH14" s="177"/>
      <c r="STI14" s="175"/>
      <c r="STK14" s="175"/>
      <c r="STL14" s="177"/>
      <c r="STM14" s="175"/>
      <c r="STO14" s="175"/>
      <c r="STP14" s="177"/>
      <c r="STQ14" s="175"/>
      <c r="STS14" s="175"/>
      <c r="STT14" s="177"/>
      <c r="STU14" s="175"/>
      <c r="STW14" s="175"/>
      <c r="STX14" s="177"/>
      <c r="STY14" s="175"/>
      <c r="SUA14" s="175"/>
      <c r="SUB14" s="177"/>
      <c r="SUC14" s="175"/>
      <c r="SUE14" s="175"/>
      <c r="SUF14" s="177"/>
      <c r="SUG14" s="175"/>
      <c r="SUI14" s="175"/>
      <c r="SUJ14" s="177"/>
      <c r="SUK14" s="175"/>
      <c r="SUM14" s="175"/>
      <c r="SUN14" s="177"/>
      <c r="SUO14" s="175"/>
      <c r="SUQ14" s="175"/>
      <c r="SUR14" s="177"/>
      <c r="SUS14" s="175"/>
      <c r="SUU14" s="175"/>
      <c r="SUV14" s="177"/>
      <c r="SUW14" s="175"/>
      <c r="SUY14" s="175"/>
      <c r="SUZ14" s="177"/>
      <c r="SVA14" s="175"/>
      <c r="SVC14" s="175"/>
      <c r="SVD14" s="177"/>
      <c r="SVE14" s="175"/>
      <c r="SVG14" s="175"/>
      <c r="SVH14" s="177"/>
      <c r="SVI14" s="175"/>
      <c r="SVK14" s="175"/>
      <c r="SVL14" s="177"/>
      <c r="SVM14" s="175"/>
      <c r="SVO14" s="175"/>
      <c r="SVP14" s="177"/>
      <c r="SVQ14" s="175"/>
      <c r="SVS14" s="175"/>
      <c r="SVT14" s="177"/>
      <c r="SVU14" s="175"/>
      <c r="SVW14" s="175"/>
      <c r="SVX14" s="177"/>
      <c r="SVY14" s="175"/>
      <c r="SWA14" s="175"/>
      <c r="SWB14" s="177"/>
      <c r="SWC14" s="175"/>
      <c r="SWE14" s="175"/>
      <c r="SWF14" s="177"/>
      <c r="SWG14" s="175"/>
      <c r="SWI14" s="175"/>
      <c r="SWJ14" s="177"/>
      <c r="SWK14" s="175"/>
      <c r="SWM14" s="175"/>
      <c r="SWN14" s="177"/>
      <c r="SWO14" s="175"/>
      <c r="SWQ14" s="175"/>
      <c r="SWR14" s="177"/>
      <c r="SWS14" s="175"/>
      <c r="SWU14" s="175"/>
      <c r="SWV14" s="177"/>
      <c r="SWW14" s="175"/>
      <c r="SWY14" s="175"/>
      <c r="SWZ14" s="177"/>
      <c r="SXA14" s="175"/>
      <c r="SXC14" s="175"/>
      <c r="SXD14" s="177"/>
      <c r="SXE14" s="175"/>
      <c r="SXG14" s="175"/>
      <c r="SXH14" s="177"/>
      <c r="SXI14" s="175"/>
      <c r="SXK14" s="175"/>
      <c r="SXL14" s="177"/>
      <c r="SXM14" s="175"/>
      <c r="SXO14" s="175"/>
      <c r="SXP14" s="177"/>
      <c r="SXQ14" s="175"/>
      <c r="SXS14" s="175"/>
      <c r="SXT14" s="177"/>
      <c r="SXU14" s="175"/>
      <c r="SXW14" s="175"/>
      <c r="SXX14" s="177"/>
      <c r="SXY14" s="175"/>
      <c r="SYA14" s="175"/>
      <c r="SYB14" s="177"/>
      <c r="SYC14" s="175"/>
      <c r="SYE14" s="175"/>
      <c r="SYF14" s="177"/>
      <c r="SYG14" s="175"/>
      <c r="SYI14" s="175"/>
      <c r="SYJ14" s="177"/>
      <c r="SYK14" s="175"/>
      <c r="SYM14" s="175"/>
      <c r="SYN14" s="177"/>
      <c r="SYO14" s="175"/>
      <c r="SYQ14" s="175"/>
      <c r="SYR14" s="177"/>
      <c r="SYS14" s="175"/>
      <c r="SYU14" s="175"/>
      <c r="SYV14" s="177"/>
      <c r="SYW14" s="175"/>
      <c r="SYY14" s="175"/>
      <c r="SYZ14" s="177"/>
      <c r="SZA14" s="175"/>
      <c r="SZC14" s="175"/>
      <c r="SZD14" s="177"/>
      <c r="SZE14" s="175"/>
      <c r="SZG14" s="175"/>
      <c r="SZH14" s="177"/>
      <c r="SZI14" s="175"/>
      <c r="SZK14" s="175"/>
      <c r="SZL14" s="177"/>
      <c r="SZM14" s="175"/>
      <c r="SZO14" s="175"/>
      <c r="SZP14" s="177"/>
      <c r="SZQ14" s="175"/>
      <c r="SZS14" s="175"/>
      <c r="SZT14" s="177"/>
      <c r="SZU14" s="175"/>
      <c r="SZW14" s="175"/>
      <c r="SZX14" s="177"/>
      <c r="SZY14" s="175"/>
      <c r="TAA14" s="175"/>
      <c r="TAB14" s="177"/>
      <c r="TAC14" s="175"/>
      <c r="TAE14" s="175"/>
      <c r="TAF14" s="177"/>
      <c r="TAG14" s="175"/>
      <c r="TAI14" s="175"/>
      <c r="TAJ14" s="177"/>
      <c r="TAK14" s="175"/>
      <c r="TAM14" s="175"/>
      <c r="TAN14" s="177"/>
      <c r="TAO14" s="175"/>
      <c r="TAQ14" s="175"/>
      <c r="TAR14" s="177"/>
      <c r="TAS14" s="175"/>
      <c r="TAU14" s="175"/>
      <c r="TAV14" s="177"/>
      <c r="TAW14" s="175"/>
      <c r="TAY14" s="175"/>
      <c r="TAZ14" s="177"/>
      <c r="TBA14" s="175"/>
      <c r="TBC14" s="175"/>
      <c r="TBD14" s="177"/>
      <c r="TBE14" s="175"/>
      <c r="TBG14" s="175"/>
      <c r="TBH14" s="177"/>
      <c r="TBI14" s="175"/>
      <c r="TBK14" s="175"/>
      <c r="TBL14" s="177"/>
      <c r="TBM14" s="175"/>
      <c r="TBO14" s="175"/>
      <c r="TBP14" s="177"/>
      <c r="TBQ14" s="175"/>
      <c r="TBS14" s="175"/>
      <c r="TBT14" s="177"/>
      <c r="TBU14" s="175"/>
      <c r="TBW14" s="175"/>
      <c r="TBX14" s="177"/>
      <c r="TBY14" s="175"/>
      <c r="TCA14" s="175"/>
      <c r="TCB14" s="177"/>
      <c r="TCC14" s="175"/>
      <c r="TCE14" s="175"/>
      <c r="TCF14" s="177"/>
      <c r="TCG14" s="175"/>
      <c r="TCI14" s="175"/>
      <c r="TCJ14" s="177"/>
      <c r="TCK14" s="175"/>
      <c r="TCM14" s="175"/>
      <c r="TCN14" s="177"/>
      <c r="TCO14" s="175"/>
      <c r="TCQ14" s="175"/>
      <c r="TCR14" s="177"/>
      <c r="TCS14" s="175"/>
      <c r="TCU14" s="175"/>
      <c r="TCV14" s="177"/>
      <c r="TCW14" s="175"/>
      <c r="TCY14" s="175"/>
      <c r="TCZ14" s="177"/>
      <c r="TDA14" s="175"/>
      <c r="TDC14" s="175"/>
      <c r="TDD14" s="177"/>
      <c r="TDE14" s="175"/>
      <c r="TDG14" s="175"/>
      <c r="TDH14" s="177"/>
      <c r="TDI14" s="175"/>
      <c r="TDK14" s="175"/>
      <c r="TDL14" s="177"/>
      <c r="TDM14" s="175"/>
      <c r="TDO14" s="175"/>
      <c r="TDP14" s="177"/>
      <c r="TDQ14" s="175"/>
      <c r="TDS14" s="175"/>
      <c r="TDT14" s="177"/>
      <c r="TDU14" s="175"/>
      <c r="TDW14" s="175"/>
      <c r="TDX14" s="177"/>
      <c r="TDY14" s="175"/>
      <c r="TEA14" s="175"/>
      <c r="TEB14" s="177"/>
      <c r="TEC14" s="175"/>
      <c r="TEE14" s="175"/>
      <c r="TEF14" s="177"/>
      <c r="TEG14" s="175"/>
      <c r="TEI14" s="175"/>
      <c r="TEJ14" s="177"/>
      <c r="TEK14" s="175"/>
      <c r="TEM14" s="175"/>
      <c r="TEN14" s="177"/>
      <c r="TEO14" s="175"/>
      <c r="TEQ14" s="175"/>
      <c r="TER14" s="177"/>
      <c r="TES14" s="175"/>
      <c r="TEU14" s="175"/>
      <c r="TEV14" s="177"/>
      <c r="TEW14" s="175"/>
      <c r="TEY14" s="175"/>
      <c r="TEZ14" s="177"/>
      <c r="TFA14" s="175"/>
      <c r="TFC14" s="175"/>
      <c r="TFD14" s="177"/>
      <c r="TFE14" s="175"/>
      <c r="TFG14" s="175"/>
      <c r="TFH14" s="177"/>
      <c r="TFI14" s="175"/>
      <c r="TFK14" s="175"/>
      <c r="TFL14" s="177"/>
      <c r="TFM14" s="175"/>
      <c r="TFO14" s="175"/>
      <c r="TFP14" s="177"/>
      <c r="TFQ14" s="175"/>
      <c r="TFS14" s="175"/>
      <c r="TFT14" s="177"/>
      <c r="TFU14" s="175"/>
      <c r="TFW14" s="175"/>
      <c r="TFX14" s="177"/>
      <c r="TFY14" s="175"/>
      <c r="TGA14" s="175"/>
      <c r="TGB14" s="177"/>
      <c r="TGC14" s="175"/>
      <c r="TGE14" s="175"/>
      <c r="TGF14" s="177"/>
      <c r="TGG14" s="175"/>
      <c r="TGI14" s="175"/>
      <c r="TGJ14" s="177"/>
      <c r="TGK14" s="175"/>
      <c r="TGM14" s="175"/>
      <c r="TGN14" s="177"/>
      <c r="TGO14" s="175"/>
      <c r="TGQ14" s="175"/>
      <c r="TGR14" s="177"/>
      <c r="TGS14" s="175"/>
      <c r="TGU14" s="175"/>
      <c r="TGV14" s="177"/>
      <c r="TGW14" s="175"/>
      <c r="TGY14" s="175"/>
      <c r="TGZ14" s="177"/>
      <c r="THA14" s="175"/>
      <c r="THC14" s="175"/>
      <c r="THD14" s="177"/>
      <c r="THE14" s="175"/>
      <c r="THG14" s="175"/>
      <c r="THH14" s="177"/>
      <c r="THI14" s="175"/>
      <c r="THK14" s="175"/>
      <c r="THL14" s="177"/>
      <c r="THM14" s="175"/>
      <c r="THO14" s="175"/>
      <c r="THP14" s="177"/>
      <c r="THQ14" s="175"/>
      <c r="THS14" s="175"/>
      <c r="THT14" s="177"/>
      <c r="THU14" s="175"/>
      <c r="THW14" s="175"/>
      <c r="THX14" s="177"/>
      <c r="THY14" s="175"/>
      <c r="TIA14" s="175"/>
      <c r="TIB14" s="177"/>
      <c r="TIC14" s="175"/>
      <c r="TIE14" s="175"/>
      <c r="TIF14" s="177"/>
      <c r="TIG14" s="175"/>
      <c r="TII14" s="175"/>
      <c r="TIJ14" s="177"/>
      <c r="TIK14" s="175"/>
      <c r="TIM14" s="175"/>
      <c r="TIN14" s="177"/>
      <c r="TIO14" s="175"/>
      <c r="TIQ14" s="175"/>
      <c r="TIR14" s="177"/>
      <c r="TIS14" s="175"/>
      <c r="TIU14" s="175"/>
      <c r="TIV14" s="177"/>
      <c r="TIW14" s="175"/>
      <c r="TIY14" s="175"/>
      <c r="TIZ14" s="177"/>
      <c r="TJA14" s="175"/>
      <c r="TJC14" s="175"/>
      <c r="TJD14" s="177"/>
      <c r="TJE14" s="175"/>
      <c r="TJG14" s="175"/>
      <c r="TJH14" s="177"/>
      <c r="TJI14" s="175"/>
      <c r="TJK14" s="175"/>
      <c r="TJL14" s="177"/>
      <c r="TJM14" s="175"/>
      <c r="TJO14" s="175"/>
      <c r="TJP14" s="177"/>
      <c r="TJQ14" s="175"/>
      <c r="TJS14" s="175"/>
      <c r="TJT14" s="177"/>
      <c r="TJU14" s="175"/>
      <c r="TJW14" s="175"/>
      <c r="TJX14" s="177"/>
      <c r="TJY14" s="175"/>
      <c r="TKA14" s="175"/>
      <c r="TKB14" s="177"/>
      <c r="TKC14" s="175"/>
      <c r="TKE14" s="175"/>
      <c r="TKF14" s="177"/>
      <c r="TKG14" s="175"/>
      <c r="TKI14" s="175"/>
      <c r="TKJ14" s="177"/>
      <c r="TKK14" s="175"/>
      <c r="TKM14" s="175"/>
      <c r="TKN14" s="177"/>
      <c r="TKO14" s="175"/>
      <c r="TKQ14" s="175"/>
      <c r="TKR14" s="177"/>
      <c r="TKS14" s="175"/>
      <c r="TKU14" s="175"/>
      <c r="TKV14" s="177"/>
      <c r="TKW14" s="175"/>
      <c r="TKY14" s="175"/>
      <c r="TKZ14" s="177"/>
      <c r="TLA14" s="175"/>
      <c r="TLC14" s="175"/>
      <c r="TLD14" s="177"/>
      <c r="TLE14" s="175"/>
      <c r="TLG14" s="175"/>
      <c r="TLH14" s="177"/>
      <c r="TLI14" s="175"/>
      <c r="TLK14" s="175"/>
      <c r="TLL14" s="177"/>
      <c r="TLM14" s="175"/>
      <c r="TLO14" s="175"/>
      <c r="TLP14" s="177"/>
      <c r="TLQ14" s="175"/>
      <c r="TLS14" s="175"/>
      <c r="TLT14" s="177"/>
      <c r="TLU14" s="175"/>
      <c r="TLW14" s="175"/>
      <c r="TLX14" s="177"/>
      <c r="TLY14" s="175"/>
      <c r="TMA14" s="175"/>
      <c r="TMB14" s="177"/>
      <c r="TMC14" s="175"/>
      <c r="TME14" s="175"/>
      <c r="TMF14" s="177"/>
      <c r="TMG14" s="175"/>
      <c r="TMI14" s="175"/>
      <c r="TMJ14" s="177"/>
      <c r="TMK14" s="175"/>
      <c r="TMM14" s="175"/>
      <c r="TMN14" s="177"/>
      <c r="TMO14" s="175"/>
      <c r="TMQ14" s="175"/>
      <c r="TMR14" s="177"/>
      <c r="TMS14" s="175"/>
      <c r="TMU14" s="175"/>
      <c r="TMV14" s="177"/>
      <c r="TMW14" s="175"/>
      <c r="TMY14" s="175"/>
      <c r="TMZ14" s="177"/>
      <c r="TNA14" s="175"/>
      <c r="TNC14" s="175"/>
      <c r="TND14" s="177"/>
      <c r="TNE14" s="175"/>
      <c r="TNG14" s="175"/>
      <c r="TNH14" s="177"/>
      <c r="TNI14" s="175"/>
      <c r="TNK14" s="175"/>
      <c r="TNL14" s="177"/>
      <c r="TNM14" s="175"/>
      <c r="TNO14" s="175"/>
      <c r="TNP14" s="177"/>
      <c r="TNQ14" s="175"/>
      <c r="TNS14" s="175"/>
      <c r="TNT14" s="177"/>
      <c r="TNU14" s="175"/>
      <c r="TNW14" s="175"/>
      <c r="TNX14" s="177"/>
      <c r="TNY14" s="175"/>
      <c r="TOA14" s="175"/>
      <c r="TOB14" s="177"/>
      <c r="TOC14" s="175"/>
      <c r="TOE14" s="175"/>
      <c r="TOF14" s="177"/>
      <c r="TOG14" s="175"/>
      <c r="TOI14" s="175"/>
      <c r="TOJ14" s="177"/>
      <c r="TOK14" s="175"/>
      <c r="TOM14" s="175"/>
      <c r="TON14" s="177"/>
      <c r="TOO14" s="175"/>
      <c r="TOQ14" s="175"/>
      <c r="TOR14" s="177"/>
      <c r="TOS14" s="175"/>
      <c r="TOU14" s="175"/>
      <c r="TOV14" s="177"/>
      <c r="TOW14" s="175"/>
      <c r="TOY14" s="175"/>
      <c r="TOZ14" s="177"/>
      <c r="TPA14" s="175"/>
      <c r="TPC14" s="175"/>
      <c r="TPD14" s="177"/>
      <c r="TPE14" s="175"/>
      <c r="TPG14" s="175"/>
      <c r="TPH14" s="177"/>
      <c r="TPI14" s="175"/>
      <c r="TPK14" s="175"/>
      <c r="TPL14" s="177"/>
      <c r="TPM14" s="175"/>
      <c r="TPO14" s="175"/>
      <c r="TPP14" s="177"/>
      <c r="TPQ14" s="175"/>
      <c r="TPS14" s="175"/>
      <c r="TPT14" s="177"/>
      <c r="TPU14" s="175"/>
      <c r="TPW14" s="175"/>
      <c r="TPX14" s="177"/>
      <c r="TPY14" s="175"/>
      <c r="TQA14" s="175"/>
      <c r="TQB14" s="177"/>
      <c r="TQC14" s="175"/>
      <c r="TQE14" s="175"/>
      <c r="TQF14" s="177"/>
      <c r="TQG14" s="175"/>
      <c r="TQI14" s="175"/>
      <c r="TQJ14" s="177"/>
      <c r="TQK14" s="175"/>
      <c r="TQM14" s="175"/>
      <c r="TQN14" s="177"/>
      <c r="TQO14" s="175"/>
      <c r="TQQ14" s="175"/>
      <c r="TQR14" s="177"/>
      <c r="TQS14" s="175"/>
      <c r="TQU14" s="175"/>
      <c r="TQV14" s="177"/>
      <c r="TQW14" s="175"/>
      <c r="TQY14" s="175"/>
      <c r="TQZ14" s="177"/>
      <c r="TRA14" s="175"/>
      <c r="TRC14" s="175"/>
      <c r="TRD14" s="177"/>
      <c r="TRE14" s="175"/>
      <c r="TRG14" s="175"/>
      <c r="TRH14" s="177"/>
      <c r="TRI14" s="175"/>
      <c r="TRK14" s="175"/>
      <c r="TRL14" s="177"/>
      <c r="TRM14" s="175"/>
      <c r="TRO14" s="175"/>
      <c r="TRP14" s="177"/>
      <c r="TRQ14" s="175"/>
      <c r="TRS14" s="175"/>
      <c r="TRT14" s="177"/>
      <c r="TRU14" s="175"/>
      <c r="TRW14" s="175"/>
      <c r="TRX14" s="177"/>
      <c r="TRY14" s="175"/>
      <c r="TSA14" s="175"/>
      <c r="TSB14" s="177"/>
      <c r="TSC14" s="175"/>
      <c r="TSE14" s="175"/>
      <c r="TSF14" s="177"/>
      <c r="TSG14" s="175"/>
      <c r="TSI14" s="175"/>
      <c r="TSJ14" s="177"/>
      <c r="TSK14" s="175"/>
      <c r="TSM14" s="175"/>
      <c r="TSN14" s="177"/>
      <c r="TSO14" s="175"/>
      <c r="TSQ14" s="175"/>
      <c r="TSR14" s="177"/>
      <c r="TSS14" s="175"/>
      <c r="TSU14" s="175"/>
      <c r="TSV14" s="177"/>
      <c r="TSW14" s="175"/>
      <c r="TSY14" s="175"/>
      <c r="TSZ14" s="177"/>
      <c r="TTA14" s="175"/>
      <c r="TTC14" s="175"/>
      <c r="TTD14" s="177"/>
      <c r="TTE14" s="175"/>
      <c r="TTG14" s="175"/>
      <c r="TTH14" s="177"/>
      <c r="TTI14" s="175"/>
      <c r="TTK14" s="175"/>
      <c r="TTL14" s="177"/>
      <c r="TTM14" s="175"/>
      <c r="TTO14" s="175"/>
      <c r="TTP14" s="177"/>
      <c r="TTQ14" s="175"/>
      <c r="TTS14" s="175"/>
      <c r="TTT14" s="177"/>
      <c r="TTU14" s="175"/>
      <c r="TTW14" s="175"/>
      <c r="TTX14" s="177"/>
      <c r="TTY14" s="175"/>
      <c r="TUA14" s="175"/>
      <c r="TUB14" s="177"/>
      <c r="TUC14" s="175"/>
      <c r="TUE14" s="175"/>
      <c r="TUF14" s="177"/>
      <c r="TUG14" s="175"/>
      <c r="TUI14" s="175"/>
      <c r="TUJ14" s="177"/>
      <c r="TUK14" s="175"/>
      <c r="TUM14" s="175"/>
      <c r="TUN14" s="177"/>
      <c r="TUO14" s="175"/>
      <c r="TUQ14" s="175"/>
      <c r="TUR14" s="177"/>
      <c r="TUS14" s="175"/>
      <c r="TUU14" s="175"/>
      <c r="TUV14" s="177"/>
      <c r="TUW14" s="175"/>
      <c r="TUY14" s="175"/>
      <c r="TUZ14" s="177"/>
      <c r="TVA14" s="175"/>
      <c r="TVC14" s="175"/>
      <c r="TVD14" s="177"/>
      <c r="TVE14" s="175"/>
      <c r="TVG14" s="175"/>
      <c r="TVH14" s="177"/>
      <c r="TVI14" s="175"/>
      <c r="TVK14" s="175"/>
      <c r="TVL14" s="177"/>
      <c r="TVM14" s="175"/>
      <c r="TVO14" s="175"/>
      <c r="TVP14" s="177"/>
      <c r="TVQ14" s="175"/>
      <c r="TVS14" s="175"/>
      <c r="TVT14" s="177"/>
      <c r="TVU14" s="175"/>
      <c r="TVW14" s="175"/>
      <c r="TVX14" s="177"/>
      <c r="TVY14" s="175"/>
      <c r="TWA14" s="175"/>
      <c r="TWB14" s="177"/>
      <c r="TWC14" s="175"/>
      <c r="TWE14" s="175"/>
      <c r="TWF14" s="177"/>
      <c r="TWG14" s="175"/>
      <c r="TWI14" s="175"/>
      <c r="TWJ14" s="177"/>
      <c r="TWK14" s="175"/>
      <c r="TWM14" s="175"/>
      <c r="TWN14" s="177"/>
      <c r="TWO14" s="175"/>
      <c r="TWQ14" s="175"/>
      <c r="TWR14" s="177"/>
      <c r="TWS14" s="175"/>
      <c r="TWU14" s="175"/>
      <c r="TWV14" s="177"/>
      <c r="TWW14" s="175"/>
      <c r="TWY14" s="175"/>
      <c r="TWZ14" s="177"/>
      <c r="TXA14" s="175"/>
      <c r="TXC14" s="175"/>
      <c r="TXD14" s="177"/>
      <c r="TXE14" s="175"/>
      <c r="TXG14" s="175"/>
      <c r="TXH14" s="177"/>
      <c r="TXI14" s="175"/>
      <c r="TXK14" s="175"/>
      <c r="TXL14" s="177"/>
      <c r="TXM14" s="175"/>
      <c r="TXO14" s="175"/>
      <c r="TXP14" s="177"/>
      <c r="TXQ14" s="175"/>
      <c r="TXS14" s="175"/>
      <c r="TXT14" s="177"/>
      <c r="TXU14" s="175"/>
      <c r="TXW14" s="175"/>
      <c r="TXX14" s="177"/>
      <c r="TXY14" s="175"/>
      <c r="TYA14" s="175"/>
      <c r="TYB14" s="177"/>
      <c r="TYC14" s="175"/>
      <c r="TYE14" s="175"/>
      <c r="TYF14" s="177"/>
      <c r="TYG14" s="175"/>
      <c r="TYI14" s="175"/>
      <c r="TYJ14" s="177"/>
      <c r="TYK14" s="175"/>
      <c r="TYM14" s="175"/>
      <c r="TYN14" s="177"/>
      <c r="TYO14" s="175"/>
      <c r="TYQ14" s="175"/>
      <c r="TYR14" s="177"/>
      <c r="TYS14" s="175"/>
      <c r="TYU14" s="175"/>
      <c r="TYV14" s="177"/>
      <c r="TYW14" s="175"/>
      <c r="TYY14" s="175"/>
      <c r="TYZ14" s="177"/>
      <c r="TZA14" s="175"/>
      <c r="TZC14" s="175"/>
      <c r="TZD14" s="177"/>
      <c r="TZE14" s="175"/>
      <c r="TZG14" s="175"/>
      <c r="TZH14" s="177"/>
      <c r="TZI14" s="175"/>
      <c r="TZK14" s="175"/>
      <c r="TZL14" s="177"/>
      <c r="TZM14" s="175"/>
      <c r="TZO14" s="175"/>
      <c r="TZP14" s="177"/>
      <c r="TZQ14" s="175"/>
      <c r="TZS14" s="175"/>
      <c r="TZT14" s="177"/>
      <c r="TZU14" s="175"/>
      <c r="TZW14" s="175"/>
      <c r="TZX14" s="177"/>
      <c r="TZY14" s="175"/>
      <c r="UAA14" s="175"/>
      <c r="UAB14" s="177"/>
      <c r="UAC14" s="175"/>
      <c r="UAE14" s="175"/>
      <c r="UAF14" s="177"/>
      <c r="UAG14" s="175"/>
      <c r="UAI14" s="175"/>
      <c r="UAJ14" s="177"/>
      <c r="UAK14" s="175"/>
      <c r="UAM14" s="175"/>
      <c r="UAN14" s="177"/>
      <c r="UAO14" s="175"/>
      <c r="UAQ14" s="175"/>
      <c r="UAR14" s="177"/>
      <c r="UAS14" s="175"/>
      <c r="UAU14" s="175"/>
      <c r="UAV14" s="177"/>
      <c r="UAW14" s="175"/>
      <c r="UAY14" s="175"/>
      <c r="UAZ14" s="177"/>
      <c r="UBA14" s="175"/>
      <c r="UBC14" s="175"/>
      <c r="UBD14" s="177"/>
      <c r="UBE14" s="175"/>
      <c r="UBG14" s="175"/>
      <c r="UBH14" s="177"/>
      <c r="UBI14" s="175"/>
      <c r="UBK14" s="175"/>
      <c r="UBL14" s="177"/>
      <c r="UBM14" s="175"/>
      <c r="UBO14" s="175"/>
      <c r="UBP14" s="177"/>
      <c r="UBQ14" s="175"/>
      <c r="UBS14" s="175"/>
      <c r="UBT14" s="177"/>
      <c r="UBU14" s="175"/>
      <c r="UBW14" s="175"/>
      <c r="UBX14" s="177"/>
      <c r="UBY14" s="175"/>
      <c r="UCA14" s="175"/>
      <c r="UCB14" s="177"/>
      <c r="UCC14" s="175"/>
      <c r="UCE14" s="175"/>
      <c r="UCF14" s="177"/>
      <c r="UCG14" s="175"/>
      <c r="UCI14" s="175"/>
      <c r="UCJ14" s="177"/>
      <c r="UCK14" s="175"/>
      <c r="UCM14" s="175"/>
      <c r="UCN14" s="177"/>
      <c r="UCO14" s="175"/>
      <c r="UCQ14" s="175"/>
      <c r="UCR14" s="177"/>
      <c r="UCS14" s="175"/>
      <c r="UCU14" s="175"/>
      <c r="UCV14" s="177"/>
      <c r="UCW14" s="175"/>
      <c r="UCY14" s="175"/>
      <c r="UCZ14" s="177"/>
      <c r="UDA14" s="175"/>
      <c r="UDC14" s="175"/>
      <c r="UDD14" s="177"/>
      <c r="UDE14" s="175"/>
      <c r="UDG14" s="175"/>
      <c r="UDH14" s="177"/>
      <c r="UDI14" s="175"/>
      <c r="UDK14" s="175"/>
      <c r="UDL14" s="177"/>
      <c r="UDM14" s="175"/>
      <c r="UDO14" s="175"/>
      <c r="UDP14" s="177"/>
      <c r="UDQ14" s="175"/>
      <c r="UDS14" s="175"/>
      <c r="UDT14" s="177"/>
      <c r="UDU14" s="175"/>
      <c r="UDW14" s="175"/>
      <c r="UDX14" s="177"/>
      <c r="UDY14" s="175"/>
      <c r="UEA14" s="175"/>
      <c r="UEB14" s="177"/>
      <c r="UEC14" s="175"/>
      <c r="UEE14" s="175"/>
      <c r="UEF14" s="177"/>
      <c r="UEG14" s="175"/>
      <c r="UEI14" s="175"/>
      <c r="UEJ14" s="177"/>
      <c r="UEK14" s="175"/>
      <c r="UEM14" s="175"/>
      <c r="UEN14" s="177"/>
      <c r="UEO14" s="175"/>
      <c r="UEQ14" s="175"/>
      <c r="UER14" s="177"/>
      <c r="UES14" s="175"/>
      <c r="UEU14" s="175"/>
      <c r="UEV14" s="177"/>
      <c r="UEW14" s="175"/>
      <c r="UEY14" s="175"/>
      <c r="UEZ14" s="177"/>
      <c r="UFA14" s="175"/>
      <c r="UFC14" s="175"/>
      <c r="UFD14" s="177"/>
      <c r="UFE14" s="175"/>
      <c r="UFG14" s="175"/>
      <c r="UFH14" s="177"/>
      <c r="UFI14" s="175"/>
      <c r="UFK14" s="175"/>
      <c r="UFL14" s="177"/>
      <c r="UFM14" s="175"/>
      <c r="UFO14" s="175"/>
      <c r="UFP14" s="177"/>
      <c r="UFQ14" s="175"/>
      <c r="UFS14" s="175"/>
      <c r="UFT14" s="177"/>
      <c r="UFU14" s="175"/>
      <c r="UFW14" s="175"/>
      <c r="UFX14" s="177"/>
      <c r="UFY14" s="175"/>
      <c r="UGA14" s="175"/>
      <c r="UGB14" s="177"/>
      <c r="UGC14" s="175"/>
      <c r="UGE14" s="175"/>
      <c r="UGF14" s="177"/>
      <c r="UGG14" s="175"/>
      <c r="UGI14" s="175"/>
      <c r="UGJ14" s="177"/>
      <c r="UGK14" s="175"/>
      <c r="UGM14" s="175"/>
      <c r="UGN14" s="177"/>
      <c r="UGO14" s="175"/>
      <c r="UGQ14" s="175"/>
      <c r="UGR14" s="177"/>
      <c r="UGS14" s="175"/>
      <c r="UGU14" s="175"/>
      <c r="UGV14" s="177"/>
      <c r="UGW14" s="175"/>
      <c r="UGY14" s="175"/>
      <c r="UGZ14" s="177"/>
      <c r="UHA14" s="175"/>
      <c r="UHC14" s="175"/>
      <c r="UHD14" s="177"/>
      <c r="UHE14" s="175"/>
      <c r="UHG14" s="175"/>
      <c r="UHH14" s="177"/>
      <c r="UHI14" s="175"/>
      <c r="UHK14" s="175"/>
      <c r="UHL14" s="177"/>
      <c r="UHM14" s="175"/>
      <c r="UHO14" s="175"/>
      <c r="UHP14" s="177"/>
      <c r="UHQ14" s="175"/>
      <c r="UHS14" s="175"/>
      <c r="UHT14" s="177"/>
      <c r="UHU14" s="175"/>
      <c r="UHW14" s="175"/>
      <c r="UHX14" s="177"/>
      <c r="UHY14" s="175"/>
      <c r="UIA14" s="175"/>
      <c r="UIB14" s="177"/>
      <c r="UIC14" s="175"/>
      <c r="UIE14" s="175"/>
      <c r="UIF14" s="177"/>
      <c r="UIG14" s="175"/>
      <c r="UII14" s="175"/>
      <c r="UIJ14" s="177"/>
      <c r="UIK14" s="175"/>
      <c r="UIM14" s="175"/>
      <c r="UIN14" s="177"/>
      <c r="UIO14" s="175"/>
      <c r="UIQ14" s="175"/>
      <c r="UIR14" s="177"/>
      <c r="UIS14" s="175"/>
      <c r="UIU14" s="175"/>
      <c r="UIV14" s="177"/>
      <c r="UIW14" s="175"/>
      <c r="UIY14" s="175"/>
      <c r="UIZ14" s="177"/>
      <c r="UJA14" s="175"/>
      <c r="UJC14" s="175"/>
      <c r="UJD14" s="177"/>
      <c r="UJE14" s="175"/>
      <c r="UJG14" s="175"/>
      <c r="UJH14" s="177"/>
      <c r="UJI14" s="175"/>
      <c r="UJK14" s="175"/>
      <c r="UJL14" s="177"/>
      <c r="UJM14" s="175"/>
      <c r="UJO14" s="175"/>
      <c r="UJP14" s="177"/>
      <c r="UJQ14" s="175"/>
      <c r="UJS14" s="175"/>
      <c r="UJT14" s="177"/>
      <c r="UJU14" s="175"/>
      <c r="UJW14" s="175"/>
      <c r="UJX14" s="177"/>
      <c r="UJY14" s="175"/>
      <c r="UKA14" s="175"/>
      <c r="UKB14" s="177"/>
      <c r="UKC14" s="175"/>
      <c r="UKE14" s="175"/>
      <c r="UKF14" s="177"/>
      <c r="UKG14" s="175"/>
      <c r="UKI14" s="175"/>
      <c r="UKJ14" s="177"/>
      <c r="UKK14" s="175"/>
      <c r="UKM14" s="175"/>
      <c r="UKN14" s="177"/>
      <c r="UKO14" s="175"/>
      <c r="UKQ14" s="175"/>
      <c r="UKR14" s="177"/>
      <c r="UKS14" s="175"/>
      <c r="UKU14" s="175"/>
      <c r="UKV14" s="177"/>
      <c r="UKW14" s="175"/>
      <c r="UKY14" s="175"/>
      <c r="UKZ14" s="177"/>
      <c r="ULA14" s="175"/>
      <c r="ULC14" s="175"/>
      <c r="ULD14" s="177"/>
      <c r="ULE14" s="175"/>
      <c r="ULG14" s="175"/>
      <c r="ULH14" s="177"/>
      <c r="ULI14" s="175"/>
      <c r="ULK14" s="175"/>
      <c r="ULL14" s="177"/>
      <c r="ULM14" s="175"/>
      <c r="ULO14" s="175"/>
      <c r="ULP14" s="177"/>
      <c r="ULQ14" s="175"/>
      <c r="ULS14" s="175"/>
      <c r="ULT14" s="177"/>
      <c r="ULU14" s="175"/>
      <c r="ULW14" s="175"/>
      <c r="ULX14" s="177"/>
      <c r="ULY14" s="175"/>
      <c r="UMA14" s="175"/>
      <c r="UMB14" s="177"/>
      <c r="UMC14" s="175"/>
      <c r="UME14" s="175"/>
      <c r="UMF14" s="177"/>
      <c r="UMG14" s="175"/>
      <c r="UMI14" s="175"/>
      <c r="UMJ14" s="177"/>
      <c r="UMK14" s="175"/>
      <c r="UMM14" s="175"/>
      <c r="UMN14" s="177"/>
      <c r="UMO14" s="175"/>
      <c r="UMQ14" s="175"/>
      <c r="UMR14" s="177"/>
      <c r="UMS14" s="175"/>
      <c r="UMU14" s="175"/>
      <c r="UMV14" s="177"/>
      <c r="UMW14" s="175"/>
      <c r="UMY14" s="175"/>
      <c r="UMZ14" s="177"/>
      <c r="UNA14" s="175"/>
      <c r="UNC14" s="175"/>
      <c r="UND14" s="177"/>
      <c r="UNE14" s="175"/>
      <c r="UNG14" s="175"/>
      <c r="UNH14" s="177"/>
      <c r="UNI14" s="175"/>
      <c r="UNK14" s="175"/>
      <c r="UNL14" s="177"/>
      <c r="UNM14" s="175"/>
      <c r="UNO14" s="175"/>
      <c r="UNP14" s="177"/>
      <c r="UNQ14" s="175"/>
      <c r="UNS14" s="175"/>
      <c r="UNT14" s="177"/>
      <c r="UNU14" s="175"/>
      <c r="UNW14" s="175"/>
      <c r="UNX14" s="177"/>
      <c r="UNY14" s="175"/>
      <c r="UOA14" s="175"/>
      <c r="UOB14" s="177"/>
      <c r="UOC14" s="175"/>
      <c r="UOE14" s="175"/>
      <c r="UOF14" s="177"/>
      <c r="UOG14" s="175"/>
      <c r="UOI14" s="175"/>
      <c r="UOJ14" s="177"/>
      <c r="UOK14" s="175"/>
      <c r="UOM14" s="175"/>
      <c r="UON14" s="177"/>
      <c r="UOO14" s="175"/>
      <c r="UOQ14" s="175"/>
      <c r="UOR14" s="177"/>
      <c r="UOS14" s="175"/>
      <c r="UOU14" s="175"/>
      <c r="UOV14" s="177"/>
      <c r="UOW14" s="175"/>
      <c r="UOY14" s="175"/>
      <c r="UOZ14" s="177"/>
      <c r="UPA14" s="175"/>
      <c r="UPC14" s="175"/>
      <c r="UPD14" s="177"/>
      <c r="UPE14" s="175"/>
      <c r="UPG14" s="175"/>
      <c r="UPH14" s="177"/>
      <c r="UPI14" s="175"/>
      <c r="UPK14" s="175"/>
      <c r="UPL14" s="177"/>
      <c r="UPM14" s="175"/>
      <c r="UPO14" s="175"/>
      <c r="UPP14" s="177"/>
      <c r="UPQ14" s="175"/>
      <c r="UPS14" s="175"/>
      <c r="UPT14" s="177"/>
      <c r="UPU14" s="175"/>
      <c r="UPW14" s="175"/>
      <c r="UPX14" s="177"/>
      <c r="UPY14" s="175"/>
      <c r="UQA14" s="175"/>
      <c r="UQB14" s="177"/>
      <c r="UQC14" s="175"/>
      <c r="UQE14" s="175"/>
      <c r="UQF14" s="177"/>
      <c r="UQG14" s="175"/>
      <c r="UQI14" s="175"/>
      <c r="UQJ14" s="177"/>
      <c r="UQK14" s="175"/>
      <c r="UQM14" s="175"/>
      <c r="UQN14" s="177"/>
      <c r="UQO14" s="175"/>
      <c r="UQQ14" s="175"/>
      <c r="UQR14" s="177"/>
      <c r="UQS14" s="175"/>
      <c r="UQU14" s="175"/>
      <c r="UQV14" s="177"/>
      <c r="UQW14" s="175"/>
      <c r="UQY14" s="175"/>
      <c r="UQZ14" s="177"/>
      <c r="URA14" s="175"/>
      <c r="URC14" s="175"/>
      <c r="URD14" s="177"/>
      <c r="URE14" s="175"/>
      <c r="URG14" s="175"/>
      <c r="URH14" s="177"/>
      <c r="URI14" s="175"/>
      <c r="URK14" s="175"/>
      <c r="URL14" s="177"/>
      <c r="URM14" s="175"/>
      <c r="URO14" s="175"/>
      <c r="URP14" s="177"/>
      <c r="URQ14" s="175"/>
      <c r="URS14" s="175"/>
      <c r="URT14" s="177"/>
      <c r="URU14" s="175"/>
      <c r="URW14" s="175"/>
      <c r="URX14" s="177"/>
      <c r="URY14" s="175"/>
      <c r="USA14" s="175"/>
      <c r="USB14" s="177"/>
      <c r="USC14" s="175"/>
      <c r="USE14" s="175"/>
      <c r="USF14" s="177"/>
      <c r="USG14" s="175"/>
      <c r="USI14" s="175"/>
      <c r="USJ14" s="177"/>
      <c r="USK14" s="175"/>
      <c r="USM14" s="175"/>
      <c r="USN14" s="177"/>
      <c r="USO14" s="175"/>
      <c r="USQ14" s="175"/>
      <c r="USR14" s="177"/>
      <c r="USS14" s="175"/>
      <c r="USU14" s="175"/>
      <c r="USV14" s="177"/>
      <c r="USW14" s="175"/>
      <c r="USY14" s="175"/>
      <c r="USZ14" s="177"/>
      <c r="UTA14" s="175"/>
      <c r="UTC14" s="175"/>
      <c r="UTD14" s="177"/>
      <c r="UTE14" s="175"/>
      <c r="UTG14" s="175"/>
      <c r="UTH14" s="177"/>
      <c r="UTI14" s="175"/>
      <c r="UTK14" s="175"/>
      <c r="UTL14" s="177"/>
      <c r="UTM14" s="175"/>
      <c r="UTO14" s="175"/>
      <c r="UTP14" s="177"/>
      <c r="UTQ14" s="175"/>
      <c r="UTS14" s="175"/>
      <c r="UTT14" s="177"/>
      <c r="UTU14" s="175"/>
      <c r="UTW14" s="175"/>
      <c r="UTX14" s="177"/>
      <c r="UTY14" s="175"/>
      <c r="UUA14" s="175"/>
      <c r="UUB14" s="177"/>
      <c r="UUC14" s="175"/>
      <c r="UUE14" s="175"/>
      <c r="UUF14" s="177"/>
      <c r="UUG14" s="175"/>
      <c r="UUI14" s="175"/>
      <c r="UUJ14" s="177"/>
      <c r="UUK14" s="175"/>
      <c r="UUM14" s="175"/>
      <c r="UUN14" s="177"/>
      <c r="UUO14" s="175"/>
      <c r="UUQ14" s="175"/>
      <c r="UUR14" s="177"/>
      <c r="UUS14" s="175"/>
      <c r="UUU14" s="175"/>
      <c r="UUV14" s="177"/>
      <c r="UUW14" s="175"/>
      <c r="UUY14" s="175"/>
      <c r="UUZ14" s="177"/>
      <c r="UVA14" s="175"/>
      <c r="UVC14" s="175"/>
      <c r="UVD14" s="177"/>
      <c r="UVE14" s="175"/>
      <c r="UVG14" s="175"/>
      <c r="UVH14" s="177"/>
      <c r="UVI14" s="175"/>
      <c r="UVK14" s="175"/>
      <c r="UVL14" s="177"/>
      <c r="UVM14" s="175"/>
      <c r="UVO14" s="175"/>
      <c r="UVP14" s="177"/>
      <c r="UVQ14" s="175"/>
      <c r="UVS14" s="175"/>
      <c r="UVT14" s="177"/>
      <c r="UVU14" s="175"/>
      <c r="UVW14" s="175"/>
      <c r="UVX14" s="177"/>
      <c r="UVY14" s="175"/>
      <c r="UWA14" s="175"/>
      <c r="UWB14" s="177"/>
      <c r="UWC14" s="175"/>
      <c r="UWE14" s="175"/>
      <c r="UWF14" s="177"/>
      <c r="UWG14" s="175"/>
      <c r="UWI14" s="175"/>
      <c r="UWJ14" s="177"/>
      <c r="UWK14" s="175"/>
      <c r="UWM14" s="175"/>
      <c r="UWN14" s="177"/>
      <c r="UWO14" s="175"/>
      <c r="UWQ14" s="175"/>
      <c r="UWR14" s="177"/>
      <c r="UWS14" s="175"/>
      <c r="UWU14" s="175"/>
      <c r="UWV14" s="177"/>
      <c r="UWW14" s="175"/>
      <c r="UWY14" s="175"/>
      <c r="UWZ14" s="177"/>
      <c r="UXA14" s="175"/>
      <c r="UXC14" s="175"/>
      <c r="UXD14" s="177"/>
      <c r="UXE14" s="175"/>
      <c r="UXG14" s="175"/>
      <c r="UXH14" s="177"/>
      <c r="UXI14" s="175"/>
      <c r="UXK14" s="175"/>
      <c r="UXL14" s="177"/>
      <c r="UXM14" s="175"/>
      <c r="UXO14" s="175"/>
      <c r="UXP14" s="177"/>
      <c r="UXQ14" s="175"/>
      <c r="UXS14" s="175"/>
      <c r="UXT14" s="177"/>
      <c r="UXU14" s="175"/>
      <c r="UXW14" s="175"/>
      <c r="UXX14" s="177"/>
      <c r="UXY14" s="175"/>
      <c r="UYA14" s="175"/>
      <c r="UYB14" s="177"/>
      <c r="UYC14" s="175"/>
      <c r="UYE14" s="175"/>
      <c r="UYF14" s="177"/>
      <c r="UYG14" s="175"/>
      <c r="UYI14" s="175"/>
      <c r="UYJ14" s="177"/>
      <c r="UYK14" s="175"/>
      <c r="UYM14" s="175"/>
      <c r="UYN14" s="177"/>
      <c r="UYO14" s="175"/>
      <c r="UYQ14" s="175"/>
      <c r="UYR14" s="177"/>
      <c r="UYS14" s="175"/>
      <c r="UYU14" s="175"/>
      <c r="UYV14" s="177"/>
      <c r="UYW14" s="175"/>
      <c r="UYY14" s="175"/>
      <c r="UYZ14" s="177"/>
      <c r="UZA14" s="175"/>
      <c r="UZC14" s="175"/>
      <c r="UZD14" s="177"/>
      <c r="UZE14" s="175"/>
      <c r="UZG14" s="175"/>
      <c r="UZH14" s="177"/>
      <c r="UZI14" s="175"/>
      <c r="UZK14" s="175"/>
      <c r="UZL14" s="177"/>
      <c r="UZM14" s="175"/>
      <c r="UZO14" s="175"/>
      <c r="UZP14" s="177"/>
      <c r="UZQ14" s="175"/>
      <c r="UZS14" s="175"/>
      <c r="UZT14" s="177"/>
      <c r="UZU14" s="175"/>
      <c r="UZW14" s="175"/>
      <c r="UZX14" s="177"/>
      <c r="UZY14" s="175"/>
      <c r="VAA14" s="175"/>
      <c r="VAB14" s="177"/>
      <c r="VAC14" s="175"/>
      <c r="VAE14" s="175"/>
      <c r="VAF14" s="177"/>
      <c r="VAG14" s="175"/>
      <c r="VAI14" s="175"/>
      <c r="VAJ14" s="177"/>
      <c r="VAK14" s="175"/>
      <c r="VAM14" s="175"/>
      <c r="VAN14" s="177"/>
      <c r="VAO14" s="175"/>
      <c r="VAQ14" s="175"/>
      <c r="VAR14" s="177"/>
      <c r="VAS14" s="175"/>
      <c r="VAU14" s="175"/>
      <c r="VAV14" s="177"/>
      <c r="VAW14" s="175"/>
      <c r="VAY14" s="175"/>
      <c r="VAZ14" s="177"/>
      <c r="VBA14" s="175"/>
      <c r="VBC14" s="175"/>
      <c r="VBD14" s="177"/>
      <c r="VBE14" s="175"/>
      <c r="VBG14" s="175"/>
      <c r="VBH14" s="177"/>
      <c r="VBI14" s="175"/>
      <c r="VBK14" s="175"/>
      <c r="VBL14" s="177"/>
      <c r="VBM14" s="175"/>
      <c r="VBO14" s="175"/>
      <c r="VBP14" s="177"/>
      <c r="VBQ14" s="175"/>
      <c r="VBS14" s="175"/>
      <c r="VBT14" s="177"/>
      <c r="VBU14" s="175"/>
      <c r="VBW14" s="175"/>
      <c r="VBX14" s="177"/>
      <c r="VBY14" s="175"/>
      <c r="VCA14" s="175"/>
      <c r="VCB14" s="177"/>
      <c r="VCC14" s="175"/>
      <c r="VCE14" s="175"/>
      <c r="VCF14" s="177"/>
      <c r="VCG14" s="175"/>
      <c r="VCI14" s="175"/>
      <c r="VCJ14" s="177"/>
      <c r="VCK14" s="175"/>
      <c r="VCM14" s="175"/>
      <c r="VCN14" s="177"/>
      <c r="VCO14" s="175"/>
      <c r="VCQ14" s="175"/>
      <c r="VCR14" s="177"/>
      <c r="VCS14" s="175"/>
      <c r="VCU14" s="175"/>
      <c r="VCV14" s="177"/>
      <c r="VCW14" s="175"/>
      <c r="VCY14" s="175"/>
      <c r="VCZ14" s="177"/>
      <c r="VDA14" s="175"/>
      <c r="VDC14" s="175"/>
      <c r="VDD14" s="177"/>
      <c r="VDE14" s="175"/>
      <c r="VDG14" s="175"/>
      <c r="VDH14" s="177"/>
      <c r="VDI14" s="175"/>
      <c r="VDK14" s="175"/>
      <c r="VDL14" s="177"/>
      <c r="VDM14" s="175"/>
      <c r="VDO14" s="175"/>
      <c r="VDP14" s="177"/>
      <c r="VDQ14" s="175"/>
      <c r="VDS14" s="175"/>
      <c r="VDT14" s="177"/>
      <c r="VDU14" s="175"/>
      <c r="VDW14" s="175"/>
      <c r="VDX14" s="177"/>
      <c r="VDY14" s="175"/>
      <c r="VEA14" s="175"/>
      <c r="VEB14" s="177"/>
      <c r="VEC14" s="175"/>
      <c r="VEE14" s="175"/>
      <c r="VEF14" s="177"/>
      <c r="VEG14" s="175"/>
      <c r="VEI14" s="175"/>
      <c r="VEJ14" s="177"/>
      <c r="VEK14" s="175"/>
      <c r="VEM14" s="175"/>
      <c r="VEN14" s="177"/>
      <c r="VEO14" s="175"/>
      <c r="VEQ14" s="175"/>
      <c r="VER14" s="177"/>
      <c r="VES14" s="175"/>
      <c r="VEU14" s="175"/>
      <c r="VEV14" s="177"/>
      <c r="VEW14" s="175"/>
      <c r="VEY14" s="175"/>
      <c r="VEZ14" s="177"/>
      <c r="VFA14" s="175"/>
      <c r="VFC14" s="175"/>
      <c r="VFD14" s="177"/>
      <c r="VFE14" s="175"/>
      <c r="VFG14" s="175"/>
      <c r="VFH14" s="177"/>
      <c r="VFI14" s="175"/>
      <c r="VFK14" s="175"/>
      <c r="VFL14" s="177"/>
      <c r="VFM14" s="175"/>
      <c r="VFO14" s="175"/>
      <c r="VFP14" s="177"/>
      <c r="VFQ14" s="175"/>
      <c r="VFS14" s="175"/>
      <c r="VFT14" s="177"/>
      <c r="VFU14" s="175"/>
      <c r="VFW14" s="175"/>
      <c r="VFX14" s="177"/>
      <c r="VFY14" s="175"/>
      <c r="VGA14" s="175"/>
      <c r="VGB14" s="177"/>
      <c r="VGC14" s="175"/>
      <c r="VGE14" s="175"/>
      <c r="VGF14" s="177"/>
      <c r="VGG14" s="175"/>
      <c r="VGI14" s="175"/>
      <c r="VGJ14" s="177"/>
      <c r="VGK14" s="175"/>
      <c r="VGM14" s="175"/>
      <c r="VGN14" s="177"/>
      <c r="VGO14" s="175"/>
      <c r="VGQ14" s="175"/>
      <c r="VGR14" s="177"/>
      <c r="VGS14" s="175"/>
      <c r="VGU14" s="175"/>
      <c r="VGV14" s="177"/>
      <c r="VGW14" s="175"/>
      <c r="VGY14" s="175"/>
      <c r="VGZ14" s="177"/>
      <c r="VHA14" s="175"/>
      <c r="VHC14" s="175"/>
      <c r="VHD14" s="177"/>
      <c r="VHE14" s="175"/>
      <c r="VHG14" s="175"/>
      <c r="VHH14" s="177"/>
      <c r="VHI14" s="175"/>
      <c r="VHK14" s="175"/>
      <c r="VHL14" s="177"/>
      <c r="VHM14" s="175"/>
      <c r="VHO14" s="175"/>
      <c r="VHP14" s="177"/>
      <c r="VHQ14" s="175"/>
      <c r="VHS14" s="175"/>
      <c r="VHT14" s="177"/>
      <c r="VHU14" s="175"/>
      <c r="VHW14" s="175"/>
      <c r="VHX14" s="177"/>
      <c r="VHY14" s="175"/>
      <c r="VIA14" s="175"/>
      <c r="VIB14" s="177"/>
      <c r="VIC14" s="175"/>
      <c r="VIE14" s="175"/>
      <c r="VIF14" s="177"/>
      <c r="VIG14" s="175"/>
      <c r="VII14" s="175"/>
      <c r="VIJ14" s="177"/>
      <c r="VIK14" s="175"/>
      <c r="VIM14" s="175"/>
      <c r="VIN14" s="177"/>
      <c r="VIO14" s="175"/>
      <c r="VIQ14" s="175"/>
      <c r="VIR14" s="177"/>
      <c r="VIS14" s="175"/>
      <c r="VIU14" s="175"/>
      <c r="VIV14" s="177"/>
      <c r="VIW14" s="175"/>
      <c r="VIY14" s="175"/>
      <c r="VIZ14" s="177"/>
      <c r="VJA14" s="175"/>
      <c r="VJC14" s="175"/>
      <c r="VJD14" s="177"/>
      <c r="VJE14" s="175"/>
      <c r="VJG14" s="175"/>
      <c r="VJH14" s="177"/>
      <c r="VJI14" s="175"/>
      <c r="VJK14" s="175"/>
      <c r="VJL14" s="177"/>
      <c r="VJM14" s="175"/>
      <c r="VJO14" s="175"/>
      <c r="VJP14" s="177"/>
      <c r="VJQ14" s="175"/>
      <c r="VJS14" s="175"/>
      <c r="VJT14" s="177"/>
      <c r="VJU14" s="175"/>
      <c r="VJW14" s="175"/>
      <c r="VJX14" s="177"/>
      <c r="VJY14" s="175"/>
      <c r="VKA14" s="175"/>
      <c r="VKB14" s="177"/>
      <c r="VKC14" s="175"/>
      <c r="VKE14" s="175"/>
      <c r="VKF14" s="177"/>
      <c r="VKG14" s="175"/>
      <c r="VKI14" s="175"/>
      <c r="VKJ14" s="177"/>
      <c r="VKK14" s="175"/>
      <c r="VKM14" s="175"/>
      <c r="VKN14" s="177"/>
      <c r="VKO14" s="175"/>
      <c r="VKQ14" s="175"/>
      <c r="VKR14" s="177"/>
      <c r="VKS14" s="175"/>
      <c r="VKU14" s="175"/>
      <c r="VKV14" s="177"/>
      <c r="VKW14" s="175"/>
      <c r="VKY14" s="175"/>
      <c r="VKZ14" s="177"/>
      <c r="VLA14" s="175"/>
      <c r="VLC14" s="175"/>
      <c r="VLD14" s="177"/>
      <c r="VLE14" s="175"/>
      <c r="VLG14" s="175"/>
      <c r="VLH14" s="177"/>
      <c r="VLI14" s="175"/>
      <c r="VLK14" s="175"/>
      <c r="VLL14" s="177"/>
      <c r="VLM14" s="175"/>
      <c r="VLO14" s="175"/>
      <c r="VLP14" s="177"/>
      <c r="VLQ14" s="175"/>
      <c r="VLS14" s="175"/>
      <c r="VLT14" s="177"/>
      <c r="VLU14" s="175"/>
      <c r="VLW14" s="175"/>
      <c r="VLX14" s="177"/>
      <c r="VLY14" s="175"/>
      <c r="VMA14" s="175"/>
      <c r="VMB14" s="177"/>
      <c r="VMC14" s="175"/>
      <c r="VME14" s="175"/>
      <c r="VMF14" s="177"/>
      <c r="VMG14" s="175"/>
      <c r="VMI14" s="175"/>
      <c r="VMJ14" s="177"/>
      <c r="VMK14" s="175"/>
      <c r="VMM14" s="175"/>
      <c r="VMN14" s="177"/>
      <c r="VMO14" s="175"/>
      <c r="VMQ14" s="175"/>
      <c r="VMR14" s="177"/>
      <c r="VMS14" s="175"/>
      <c r="VMU14" s="175"/>
      <c r="VMV14" s="177"/>
      <c r="VMW14" s="175"/>
      <c r="VMY14" s="175"/>
      <c r="VMZ14" s="177"/>
      <c r="VNA14" s="175"/>
      <c r="VNC14" s="175"/>
      <c r="VND14" s="177"/>
      <c r="VNE14" s="175"/>
      <c r="VNG14" s="175"/>
      <c r="VNH14" s="177"/>
      <c r="VNI14" s="175"/>
      <c r="VNK14" s="175"/>
      <c r="VNL14" s="177"/>
      <c r="VNM14" s="175"/>
      <c r="VNO14" s="175"/>
      <c r="VNP14" s="177"/>
      <c r="VNQ14" s="175"/>
      <c r="VNS14" s="175"/>
      <c r="VNT14" s="177"/>
      <c r="VNU14" s="175"/>
      <c r="VNW14" s="175"/>
      <c r="VNX14" s="177"/>
      <c r="VNY14" s="175"/>
      <c r="VOA14" s="175"/>
      <c r="VOB14" s="177"/>
      <c r="VOC14" s="175"/>
      <c r="VOE14" s="175"/>
      <c r="VOF14" s="177"/>
      <c r="VOG14" s="175"/>
      <c r="VOI14" s="175"/>
      <c r="VOJ14" s="177"/>
      <c r="VOK14" s="175"/>
      <c r="VOM14" s="175"/>
      <c r="VON14" s="177"/>
      <c r="VOO14" s="175"/>
      <c r="VOQ14" s="175"/>
      <c r="VOR14" s="177"/>
      <c r="VOS14" s="175"/>
      <c r="VOU14" s="175"/>
      <c r="VOV14" s="177"/>
      <c r="VOW14" s="175"/>
      <c r="VOY14" s="175"/>
      <c r="VOZ14" s="177"/>
      <c r="VPA14" s="175"/>
      <c r="VPC14" s="175"/>
      <c r="VPD14" s="177"/>
      <c r="VPE14" s="175"/>
      <c r="VPG14" s="175"/>
      <c r="VPH14" s="177"/>
      <c r="VPI14" s="175"/>
      <c r="VPK14" s="175"/>
      <c r="VPL14" s="177"/>
      <c r="VPM14" s="175"/>
      <c r="VPO14" s="175"/>
      <c r="VPP14" s="177"/>
      <c r="VPQ14" s="175"/>
      <c r="VPS14" s="175"/>
      <c r="VPT14" s="177"/>
      <c r="VPU14" s="175"/>
      <c r="VPW14" s="175"/>
      <c r="VPX14" s="177"/>
      <c r="VPY14" s="175"/>
      <c r="VQA14" s="175"/>
      <c r="VQB14" s="177"/>
      <c r="VQC14" s="175"/>
      <c r="VQE14" s="175"/>
      <c r="VQF14" s="177"/>
      <c r="VQG14" s="175"/>
      <c r="VQI14" s="175"/>
      <c r="VQJ14" s="177"/>
      <c r="VQK14" s="175"/>
      <c r="VQM14" s="175"/>
      <c r="VQN14" s="177"/>
      <c r="VQO14" s="175"/>
      <c r="VQQ14" s="175"/>
      <c r="VQR14" s="177"/>
      <c r="VQS14" s="175"/>
      <c r="VQU14" s="175"/>
      <c r="VQV14" s="177"/>
      <c r="VQW14" s="175"/>
      <c r="VQY14" s="175"/>
      <c r="VQZ14" s="177"/>
      <c r="VRA14" s="175"/>
      <c r="VRC14" s="175"/>
      <c r="VRD14" s="177"/>
      <c r="VRE14" s="175"/>
      <c r="VRG14" s="175"/>
      <c r="VRH14" s="177"/>
      <c r="VRI14" s="175"/>
      <c r="VRK14" s="175"/>
      <c r="VRL14" s="177"/>
      <c r="VRM14" s="175"/>
      <c r="VRO14" s="175"/>
      <c r="VRP14" s="177"/>
      <c r="VRQ14" s="175"/>
      <c r="VRS14" s="175"/>
      <c r="VRT14" s="177"/>
      <c r="VRU14" s="175"/>
      <c r="VRW14" s="175"/>
      <c r="VRX14" s="177"/>
      <c r="VRY14" s="175"/>
      <c r="VSA14" s="175"/>
      <c r="VSB14" s="177"/>
      <c r="VSC14" s="175"/>
      <c r="VSE14" s="175"/>
      <c r="VSF14" s="177"/>
      <c r="VSG14" s="175"/>
      <c r="VSI14" s="175"/>
      <c r="VSJ14" s="177"/>
      <c r="VSK14" s="175"/>
      <c r="VSM14" s="175"/>
      <c r="VSN14" s="177"/>
      <c r="VSO14" s="175"/>
      <c r="VSQ14" s="175"/>
      <c r="VSR14" s="177"/>
      <c r="VSS14" s="175"/>
      <c r="VSU14" s="175"/>
      <c r="VSV14" s="177"/>
      <c r="VSW14" s="175"/>
      <c r="VSY14" s="175"/>
      <c r="VSZ14" s="177"/>
      <c r="VTA14" s="175"/>
      <c r="VTC14" s="175"/>
      <c r="VTD14" s="177"/>
      <c r="VTE14" s="175"/>
      <c r="VTG14" s="175"/>
      <c r="VTH14" s="177"/>
      <c r="VTI14" s="175"/>
      <c r="VTK14" s="175"/>
      <c r="VTL14" s="177"/>
      <c r="VTM14" s="175"/>
      <c r="VTO14" s="175"/>
      <c r="VTP14" s="177"/>
      <c r="VTQ14" s="175"/>
      <c r="VTS14" s="175"/>
      <c r="VTT14" s="177"/>
      <c r="VTU14" s="175"/>
      <c r="VTW14" s="175"/>
      <c r="VTX14" s="177"/>
      <c r="VTY14" s="175"/>
      <c r="VUA14" s="175"/>
      <c r="VUB14" s="177"/>
      <c r="VUC14" s="175"/>
      <c r="VUE14" s="175"/>
      <c r="VUF14" s="177"/>
      <c r="VUG14" s="175"/>
      <c r="VUI14" s="175"/>
      <c r="VUJ14" s="177"/>
      <c r="VUK14" s="175"/>
      <c r="VUM14" s="175"/>
      <c r="VUN14" s="177"/>
      <c r="VUO14" s="175"/>
      <c r="VUQ14" s="175"/>
      <c r="VUR14" s="177"/>
      <c r="VUS14" s="175"/>
      <c r="VUU14" s="175"/>
      <c r="VUV14" s="177"/>
      <c r="VUW14" s="175"/>
      <c r="VUY14" s="175"/>
      <c r="VUZ14" s="177"/>
      <c r="VVA14" s="175"/>
      <c r="VVC14" s="175"/>
      <c r="VVD14" s="177"/>
      <c r="VVE14" s="175"/>
      <c r="VVG14" s="175"/>
      <c r="VVH14" s="177"/>
      <c r="VVI14" s="175"/>
      <c r="VVK14" s="175"/>
      <c r="VVL14" s="177"/>
      <c r="VVM14" s="175"/>
      <c r="VVO14" s="175"/>
      <c r="VVP14" s="177"/>
      <c r="VVQ14" s="175"/>
      <c r="VVS14" s="175"/>
      <c r="VVT14" s="177"/>
      <c r="VVU14" s="175"/>
      <c r="VVW14" s="175"/>
      <c r="VVX14" s="177"/>
      <c r="VVY14" s="175"/>
      <c r="VWA14" s="175"/>
      <c r="VWB14" s="177"/>
      <c r="VWC14" s="175"/>
      <c r="VWE14" s="175"/>
      <c r="VWF14" s="177"/>
      <c r="VWG14" s="175"/>
      <c r="VWI14" s="175"/>
      <c r="VWJ14" s="177"/>
      <c r="VWK14" s="175"/>
      <c r="VWM14" s="175"/>
      <c r="VWN14" s="177"/>
      <c r="VWO14" s="175"/>
      <c r="VWQ14" s="175"/>
      <c r="VWR14" s="177"/>
      <c r="VWS14" s="175"/>
      <c r="VWU14" s="175"/>
      <c r="VWV14" s="177"/>
      <c r="VWW14" s="175"/>
      <c r="VWY14" s="175"/>
      <c r="VWZ14" s="177"/>
      <c r="VXA14" s="175"/>
      <c r="VXC14" s="175"/>
      <c r="VXD14" s="177"/>
      <c r="VXE14" s="175"/>
      <c r="VXG14" s="175"/>
      <c r="VXH14" s="177"/>
      <c r="VXI14" s="175"/>
      <c r="VXK14" s="175"/>
      <c r="VXL14" s="177"/>
      <c r="VXM14" s="175"/>
      <c r="VXO14" s="175"/>
      <c r="VXP14" s="177"/>
      <c r="VXQ14" s="175"/>
      <c r="VXS14" s="175"/>
      <c r="VXT14" s="177"/>
      <c r="VXU14" s="175"/>
      <c r="VXW14" s="175"/>
      <c r="VXX14" s="177"/>
      <c r="VXY14" s="175"/>
      <c r="VYA14" s="175"/>
      <c r="VYB14" s="177"/>
      <c r="VYC14" s="175"/>
      <c r="VYE14" s="175"/>
      <c r="VYF14" s="177"/>
      <c r="VYG14" s="175"/>
      <c r="VYI14" s="175"/>
      <c r="VYJ14" s="177"/>
      <c r="VYK14" s="175"/>
      <c r="VYM14" s="175"/>
      <c r="VYN14" s="177"/>
      <c r="VYO14" s="175"/>
      <c r="VYQ14" s="175"/>
      <c r="VYR14" s="177"/>
      <c r="VYS14" s="175"/>
      <c r="VYU14" s="175"/>
      <c r="VYV14" s="177"/>
      <c r="VYW14" s="175"/>
      <c r="VYY14" s="175"/>
      <c r="VYZ14" s="177"/>
      <c r="VZA14" s="175"/>
      <c r="VZC14" s="175"/>
      <c r="VZD14" s="177"/>
      <c r="VZE14" s="175"/>
      <c r="VZG14" s="175"/>
      <c r="VZH14" s="177"/>
      <c r="VZI14" s="175"/>
      <c r="VZK14" s="175"/>
      <c r="VZL14" s="177"/>
      <c r="VZM14" s="175"/>
      <c r="VZO14" s="175"/>
      <c r="VZP14" s="177"/>
      <c r="VZQ14" s="175"/>
      <c r="VZS14" s="175"/>
      <c r="VZT14" s="177"/>
      <c r="VZU14" s="175"/>
      <c r="VZW14" s="175"/>
      <c r="VZX14" s="177"/>
      <c r="VZY14" s="175"/>
      <c r="WAA14" s="175"/>
      <c r="WAB14" s="177"/>
      <c r="WAC14" s="175"/>
      <c r="WAE14" s="175"/>
      <c r="WAF14" s="177"/>
      <c r="WAG14" s="175"/>
      <c r="WAI14" s="175"/>
      <c r="WAJ14" s="177"/>
      <c r="WAK14" s="175"/>
      <c r="WAM14" s="175"/>
      <c r="WAN14" s="177"/>
      <c r="WAO14" s="175"/>
      <c r="WAQ14" s="175"/>
      <c r="WAR14" s="177"/>
      <c r="WAS14" s="175"/>
      <c r="WAU14" s="175"/>
      <c r="WAV14" s="177"/>
      <c r="WAW14" s="175"/>
      <c r="WAY14" s="175"/>
      <c r="WAZ14" s="177"/>
      <c r="WBA14" s="175"/>
      <c r="WBC14" s="175"/>
      <c r="WBD14" s="177"/>
      <c r="WBE14" s="175"/>
      <c r="WBG14" s="175"/>
      <c r="WBH14" s="177"/>
      <c r="WBI14" s="175"/>
      <c r="WBK14" s="175"/>
      <c r="WBL14" s="177"/>
      <c r="WBM14" s="175"/>
      <c r="WBO14" s="175"/>
      <c r="WBP14" s="177"/>
      <c r="WBQ14" s="175"/>
      <c r="WBS14" s="175"/>
      <c r="WBT14" s="177"/>
      <c r="WBU14" s="175"/>
      <c r="WBW14" s="175"/>
      <c r="WBX14" s="177"/>
      <c r="WBY14" s="175"/>
      <c r="WCA14" s="175"/>
      <c r="WCB14" s="177"/>
      <c r="WCC14" s="175"/>
      <c r="WCE14" s="175"/>
      <c r="WCF14" s="177"/>
      <c r="WCG14" s="175"/>
      <c r="WCI14" s="175"/>
      <c r="WCJ14" s="177"/>
      <c r="WCK14" s="175"/>
      <c r="WCM14" s="175"/>
      <c r="WCN14" s="177"/>
      <c r="WCO14" s="175"/>
      <c r="WCQ14" s="175"/>
      <c r="WCR14" s="177"/>
      <c r="WCS14" s="175"/>
      <c r="WCU14" s="175"/>
      <c r="WCV14" s="177"/>
      <c r="WCW14" s="175"/>
      <c r="WCY14" s="175"/>
      <c r="WCZ14" s="177"/>
      <c r="WDA14" s="175"/>
      <c r="WDC14" s="175"/>
      <c r="WDD14" s="177"/>
      <c r="WDE14" s="175"/>
      <c r="WDG14" s="175"/>
      <c r="WDH14" s="177"/>
      <c r="WDI14" s="175"/>
      <c r="WDK14" s="175"/>
      <c r="WDL14" s="177"/>
      <c r="WDM14" s="175"/>
      <c r="WDO14" s="175"/>
      <c r="WDP14" s="177"/>
      <c r="WDQ14" s="175"/>
      <c r="WDS14" s="175"/>
      <c r="WDT14" s="177"/>
      <c r="WDU14" s="175"/>
      <c r="WDW14" s="175"/>
      <c r="WDX14" s="177"/>
      <c r="WDY14" s="175"/>
      <c r="WEA14" s="175"/>
      <c r="WEB14" s="177"/>
      <c r="WEC14" s="175"/>
      <c r="WEE14" s="175"/>
      <c r="WEF14" s="177"/>
      <c r="WEG14" s="175"/>
      <c r="WEI14" s="175"/>
      <c r="WEJ14" s="177"/>
      <c r="WEK14" s="175"/>
      <c r="WEM14" s="175"/>
      <c r="WEN14" s="177"/>
      <c r="WEO14" s="175"/>
      <c r="WEQ14" s="175"/>
      <c r="WER14" s="177"/>
      <c r="WES14" s="175"/>
      <c r="WEU14" s="175"/>
      <c r="WEV14" s="177"/>
      <c r="WEW14" s="175"/>
      <c r="WEY14" s="175"/>
      <c r="WEZ14" s="177"/>
      <c r="WFA14" s="175"/>
      <c r="WFC14" s="175"/>
      <c r="WFD14" s="177"/>
      <c r="WFE14" s="175"/>
      <c r="WFG14" s="175"/>
      <c r="WFH14" s="177"/>
      <c r="WFI14" s="175"/>
      <c r="WFK14" s="175"/>
      <c r="WFL14" s="177"/>
      <c r="WFM14" s="175"/>
      <c r="WFO14" s="175"/>
      <c r="WFP14" s="177"/>
      <c r="WFQ14" s="175"/>
      <c r="WFS14" s="175"/>
      <c r="WFT14" s="177"/>
      <c r="WFU14" s="175"/>
      <c r="WFW14" s="175"/>
      <c r="WFX14" s="177"/>
      <c r="WFY14" s="175"/>
      <c r="WGA14" s="175"/>
      <c r="WGB14" s="177"/>
      <c r="WGC14" s="175"/>
      <c r="WGE14" s="175"/>
      <c r="WGF14" s="177"/>
      <c r="WGG14" s="175"/>
      <c r="WGI14" s="175"/>
      <c r="WGJ14" s="177"/>
      <c r="WGK14" s="175"/>
      <c r="WGM14" s="175"/>
      <c r="WGN14" s="177"/>
      <c r="WGO14" s="175"/>
      <c r="WGQ14" s="175"/>
      <c r="WGR14" s="177"/>
      <c r="WGS14" s="175"/>
      <c r="WGU14" s="175"/>
      <c r="WGV14" s="177"/>
      <c r="WGW14" s="175"/>
      <c r="WGY14" s="175"/>
      <c r="WGZ14" s="177"/>
      <c r="WHA14" s="175"/>
      <c r="WHC14" s="175"/>
      <c r="WHD14" s="177"/>
      <c r="WHE14" s="175"/>
      <c r="WHG14" s="175"/>
      <c r="WHH14" s="177"/>
      <c r="WHI14" s="175"/>
      <c r="WHK14" s="175"/>
      <c r="WHL14" s="177"/>
      <c r="WHM14" s="175"/>
      <c r="WHO14" s="175"/>
      <c r="WHP14" s="177"/>
      <c r="WHQ14" s="175"/>
      <c r="WHS14" s="175"/>
      <c r="WHT14" s="177"/>
      <c r="WHU14" s="175"/>
      <c r="WHW14" s="175"/>
      <c r="WHX14" s="177"/>
      <c r="WHY14" s="175"/>
      <c r="WIA14" s="175"/>
      <c r="WIB14" s="177"/>
      <c r="WIC14" s="175"/>
      <c r="WIE14" s="175"/>
      <c r="WIF14" s="177"/>
      <c r="WIG14" s="175"/>
      <c r="WII14" s="175"/>
      <c r="WIJ14" s="177"/>
      <c r="WIK14" s="175"/>
      <c r="WIM14" s="175"/>
      <c r="WIN14" s="177"/>
      <c r="WIO14" s="175"/>
      <c r="WIQ14" s="175"/>
      <c r="WIR14" s="177"/>
      <c r="WIS14" s="175"/>
      <c r="WIU14" s="175"/>
      <c r="WIV14" s="177"/>
      <c r="WIW14" s="175"/>
      <c r="WIY14" s="175"/>
      <c r="WIZ14" s="177"/>
      <c r="WJA14" s="175"/>
      <c r="WJC14" s="175"/>
      <c r="WJD14" s="177"/>
      <c r="WJE14" s="175"/>
      <c r="WJG14" s="175"/>
      <c r="WJH14" s="177"/>
      <c r="WJI14" s="175"/>
      <c r="WJK14" s="175"/>
      <c r="WJL14" s="177"/>
      <c r="WJM14" s="175"/>
      <c r="WJO14" s="175"/>
      <c r="WJP14" s="177"/>
      <c r="WJQ14" s="175"/>
      <c r="WJS14" s="175"/>
      <c r="WJT14" s="177"/>
      <c r="WJU14" s="175"/>
      <c r="WJW14" s="175"/>
      <c r="WJX14" s="177"/>
      <c r="WJY14" s="175"/>
      <c r="WKA14" s="175"/>
      <c r="WKB14" s="177"/>
      <c r="WKC14" s="175"/>
      <c r="WKE14" s="175"/>
      <c r="WKF14" s="177"/>
      <c r="WKG14" s="175"/>
      <c r="WKI14" s="175"/>
      <c r="WKJ14" s="177"/>
      <c r="WKK14" s="175"/>
      <c r="WKM14" s="175"/>
      <c r="WKN14" s="177"/>
      <c r="WKO14" s="175"/>
      <c r="WKQ14" s="175"/>
      <c r="WKR14" s="177"/>
      <c r="WKS14" s="175"/>
      <c r="WKU14" s="175"/>
      <c r="WKV14" s="177"/>
      <c r="WKW14" s="175"/>
      <c r="WKY14" s="175"/>
      <c r="WKZ14" s="177"/>
      <c r="WLA14" s="175"/>
      <c r="WLC14" s="175"/>
      <c r="WLD14" s="177"/>
      <c r="WLE14" s="175"/>
      <c r="WLG14" s="175"/>
      <c r="WLH14" s="177"/>
      <c r="WLI14" s="175"/>
      <c r="WLK14" s="175"/>
      <c r="WLL14" s="177"/>
      <c r="WLM14" s="175"/>
      <c r="WLO14" s="175"/>
      <c r="WLP14" s="177"/>
      <c r="WLQ14" s="175"/>
      <c r="WLS14" s="175"/>
      <c r="WLT14" s="177"/>
      <c r="WLU14" s="175"/>
      <c r="WLW14" s="175"/>
      <c r="WLX14" s="177"/>
      <c r="WLY14" s="175"/>
      <c r="WMA14" s="175"/>
      <c r="WMB14" s="177"/>
      <c r="WMC14" s="175"/>
      <c r="WME14" s="175"/>
      <c r="WMF14" s="177"/>
      <c r="WMG14" s="175"/>
      <c r="WMI14" s="175"/>
      <c r="WMJ14" s="177"/>
      <c r="WMK14" s="175"/>
      <c r="WMM14" s="175"/>
      <c r="WMN14" s="177"/>
      <c r="WMO14" s="175"/>
      <c r="WMQ14" s="175"/>
      <c r="WMR14" s="177"/>
      <c r="WMS14" s="175"/>
      <c r="WMU14" s="175"/>
      <c r="WMV14" s="177"/>
      <c r="WMW14" s="175"/>
      <c r="WMY14" s="175"/>
      <c r="WMZ14" s="177"/>
      <c r="WNA14" s="175"/>
      <c r="WNC14" s="175"/>
      <c r="WND14" s="177"/>
      <c r="WNE14" s="175"/>
      <c r="WNG14" s="175"/>
      <c r="WNH14" s="177"/>
      <c r="WNI14" s="175"/>
      <c r="WNK14" s="175"/>
      <c r="WNL14" s="177"/>
      <c r="WNM14" s="175"/>
      <c r="WNO14" s="175"/>
      <c r="WNP14" s="177"/>
      <c r="WNQ14" s="175"/>
      <c r="WNS14" s="175"/>
      <c r="WNT14" s="177"/>
      <c r="WNU14" s="175"/>
      <c r="WNW14" s="175"/>
      <c r="WNX14" s="177"/>
      <c r="WNY14" s="175"/>
      <c r="WOA14" s="175"/>
      <c r="WOB14" s="177"/>
      <c r="WOC14" s="175"/>
      <c r="WOE14" s="175"/>
      <c r="WOF14" s="177"/>
      <c r="WOG14" s="175"/>
      <c r="WOI14" s="175"/>
      <c r="WOJ14" s="177"/>
      <c r="WOK14" s="175"/>
      <c r="WOM14" s="175"/>
      <c r="WON14" s="177"/>
      <c r="WOO14" s="175"/>
      <c r="WOQ14" s="175"/>
      <c r="WOR14" s="177"/>
      <c r="WOS14" s="175"/>
      <c r="WOU14" s="175"/>
      <c r="WOV14" s="177"/>
      <c r="WOW14" s="175"/>
      <c r="WOY14" s="175"/>
      <c r="WOZ14" s="177"/>
      <c r="WPA14" s="175"/>
      <c r="WPC14" s="175"/>
      <c r="WPD14" s="177"/>
      <c r="WPE14" s="175"/>
      <c r="WPG14" s="175"/>
      <c r="WPH14" s="177"/>
      <c r="WPI14" s="175"/>
      <c r="WPK14" s="175"/>
      <c r="WPL14" s="177"/>
      <c r="WPM14" s="175"/>
      <c r="WPO14" s="175"/>
      <c r="WPP14" s="177"/>
      <c r="WPQ14" s="175"/>
      <c r="WPS14" s="175"/>
      <c r="WPT14" s="177"/>
      <c r="WPU14" s="175"/>
      <c r="WPW14" s="175"/>
      <c r="WPX14" s="177"/>
      <c r="WPY14" s="175"/>
      <c r="WQA14" s="175"/>
      <c r="WQB14" s="177"/>
      <c r="WQC14" s="175"/>
      <c r="WQE14" s="175"/>
      <c r="WQF14" s="177"/>
      <c r="WQG14" s="175"/>
      <c r="WQI14" s="175"/>
      <c r="WQJ14" s="177"/>
      <c r="WQK14" s="175"/>
      <c r="WQM14" s="175"/>
      <c r="WQN14" s="177"/>
      <c r="WQO14" s="175"/>
      <c r="WQQ14" s="175"/>
      <c r="WQR14" s="177"/>
      <c r="WQS14" s="175"/>
      <c r="WQU14" s="175"/>
      <c r="WQV14" s="177"/>
      <c r="WQW14" s="175"/>
      <c r="WQY14" s="175"/>
      <c r="WQZ14" s="177"/>
      <c r="WRA14" s="175"/>
      <c r="WRC14" s="175"/>
      <c r="WRD14" s="177"/>
      <c r="WRE14" s="175"/>
      <c r="WRG14" s="175"/>
      <c r="WRH14" s="177"/>
      <c r="WRI14" s="175"/>
      <c r="WRK14" s="175"/>
      <c r="WRL14" s="177"/>
      <c r="WRM14" s="175"/>
      <c r="WRO14" s="175"/>
      <c r="WRP14" s="177"/>
      <c r="WRQ14" s="175"/>
      <c r="WRS14" s="175"/>
      <c r="WRT14" s="177"/>
      <c r="WRU14" s="175"/>
      <c r="WRW14" s="175"/>
      <c r="WRX14" s="177"/>
      <c r="WRY14" s="175"/>
      <c r="WSA14" s="175"/>
      <c r="WSB14" s="177"/>
      <c r="WSC14" s="175"/>
      <c r="WSE14" s="175"/>
      <c r="WSF14" s="177"/>
      <c r="WSG14" s="175"/>
      <c r="WSI14" s="175"/>
      <c r="WSJ14" s="177"/>
      <c r="WSK14" s="175"/>
      <c r="WSM14" s="175"/>
      <c r="WSN14" s="177"/>
      <c r="WSO14" s="175"/>
      <c r="WSQ14" s="175"/>
      <c r="WSR14" s="177"/>
      <c r="WSS14" s="175"/>
      <c r="WSU14" s="175"/>
      <c r="WSV14" s="177"/>
      <c r="WSW14" s="175"/>
      <c r="WSY14" s="175"/>
      <c r="WSZ14" s="177"/>
      <c r="WTA14" s="175"/>
      <c r="WTC14" s="175"/>
      <c r="WTD14" s="177"/>
      <c r="WTE14" s="175"/>
      <c r="WTG14" s="175"/>
      <c r="WTH14" s="177"/>
      <c r="WTI14" s="175"/>
      <c r="WTK14" s="175"/>
      <c r="WTL14" s="177"/>
      <c r="WTM14" s="175"/>
      <c r="WTO14" s="175"/>
      <c r="WTP14" s="177"/>
      <c r="WTQ14" s="175"/>
      <c r="WTS14" s="175"/>
      <c r="WTT14" s="177"/>
      <c r="WTU14" s="175"/>
      <c r="WTW14" s="175"/>
      <c r="WTX14" s="177"/>
      <c r="WTY14" s="175"/>
      <c r="WUA14" s="175"/>
      <c r="WUB14" s="177"/>
      <c r="WUC14" s="175"/>
      <c r="WUE14" s="175"/>
      <c r="WUF14" s="177"/>
      <c r="WUG14" s="175"/>
      <c r="WUI14" s="175"/>
      <c r="WUJ14" s="177"/>
      <c r="WUK14" s="175"/>
      <c r="WUM14" s="175"/>
      <c r="WUN14" s="177"/>
      <c r="WUO14" s="175"/>
      <c r="WUQ14" s="175"/>
      <c r="WUR14" s="177"/>
      <c r="WUS14" s="175"/>
      <c r="WUU14" s="175"/>
      <c r="WUV14" s="177"/>
      <c r="WUW14" s="175"/>
      <c r="WUY14" s="175"/>
      <c r="WUZ14" s="177"/>
      <c r="WVA14" s="175"/>
      <c r="WVC14" s="175"/>
      <c r="WVD14" s="177"/>
      <c r="WVE14" s="175"/>
      <c r="WVG14" s="175"/>
      <c r="WVH14" s="177"/>
      <c r="WVI14" s="175"/>
      <c r="WVK14" s="175"/>
      <c r="WVL14" s="177"/>
      <c r="WVM14" s="175"/>
      <c r="WVO14" s="175"/>
      <c r="WVP14" s="177"/>
      <c r="WVQ14" s="175"/>
      <c r="WVS14" s="175"/>
      <c r="WVT14" s="177"/>
      <c r="WVU14" s="175"/>
      <c r="WVW14" s="175"/>
      <c r="WVX14" s="177"/>
      <c r="WVY14" s="175"/>
      <c r="WWA14" s="175"/>
      <c r="WWB14" s="177"/>
      <c r="WWC14" s="175"/>
      <c r="WWE14" s="175"/>
      <c r="WWF14" s="177"/>
      <c r="WWG14" s="175"/>
      <c r="WWI14" s="175"/>
      <c r="WWJ14" s="177"/>
      <c r="WWK14" s="175"/>
      <c r="WWM14" s="175"/>
      <c r="WWN14" s="177"/>
      <c r="WWO14" s="175"/>
      <c r="WWQ14" s="175"/>
      <c r="WWR14" s="177"/>
      <c r="WWS14" s="175"/>
      <c r="WWU14" s="175"/>
      <c r="WWV14" s="177"/>
      <c r="WWW14" s="175"/>
      <c r="WWY14" s="175"/>
      <c r="WWZ14" s="177"/>
      <c r="WXA14" s="175"/>
      <c r="WXC14" s="175"/>
      <c r="WXD14" s="177"/>
      <c r="WXE14" s="175"/>
      <c r="WXG14" s="175"/>
      <c r="WXH14" s="177"/>
      <c r="WXI14" s="175"/>
      <c r="WXK14" s="175"/>
      <c r="WXL14" s="177"/>
      <c r="WXM14" s="175"/>
      <c r="WXO14" s="175"/>
      <c r="WXP14" s="177"/>
      <c r="WXQ14" s="175"/>
      <c r="WXS14" s="175"/>
      <c r="WXT14" s="177"/>
      <c r="WXU14" s="175"/>
      <c r="WXW14" s="175"/>
      <c r="WXX14" s="177"/>
      <c r="WXY14" s="175"/>
      <c r="WYA14" s="175"/>
      <c r="WYB14" s="177"/>
      <c r="WYC14" s="175"/>
      <c r="WYE14" s="175"/>
      <c r="WYF14" s="177"/>
      <c r="WYG14" s="175"/>
      <c r="WYI14" s="175"/>
      <c r="WYJ14" s="177"/>
      <c r="WYK14" s="175"/>
      <c r="WYM14" s="175"/>
      <c r="WYN14" s="177"/>
      <c r="WYO14" s="175"/>
      <c r="WYQ14" s="175"/>
      <c r="WYR14" s="177"/>
      <c r="WYS14" s="175"/>
      <c r="WYU14" s="175"/>
      <c r="WYV14" s="177"/>
      <c r="WYW14" s="175"/>
      <c r="WYY14" s="175"/>
      <c r="WYZ14" s="177"/>
      <c r="WZA14" s="175"/>
      <c r="WZC14" s="175"/>
      <c r="WZD14" s="177"/>
      <c r="WZE14" s="175"/>
      <c r="WZG14" s="175"/>
      <c r="WZH14" s="177"/>
      <c r="WZI14" s="175"/>
      <c r="WZK14" s="175"/>
      <c r="WZL14" s="177"/>
      <c r="WZM14" s="175"/>
      <c r="WZO14" s="175"/>
      <c r="WZP14" s="177"/>
      <c r="WZQ14" s="175"/>
      <c r="WZS14" s="175"/>
      <c r="WZT14" s="177"/>
      <c r="WZU14" s="175"/>
      <c r="WZW14" s="175"/>
      <c r="WZX14" s="177"/>
      <c r="WZY14" s="175"/>
      <c r="XAA14" s="175"/>
      <c r="XAB14" s="177"/>
      <c r="XAC14" s="175"/>
      <c r="XAE14" s="175"/>
      <c r="XAF14" s="177"/>
      <c r="XAG14" s="175"/>
    </row>
    <row r="16" spans="1:16257" s="176" customFormat="1" ht="21" customHeight="1" x14ac:dyDescent="0.2">
      <c r="A16" s="167" t="s">
        <v>24</v>
      </c>
      <c r="B16" s="31"/>
      <c r="C16" s="178"/>
      <c r="D16" s="37"/>
      <c r="E16" s="175"/>
      <c r="G16" s="175"/>
      <c r="H16" s="177"/>
      <c r="I16" s="175"/>
      <c r="K16" s="175"/>
      <c r="L16" s="177"/>
      <c r="M16" s="175"/>
      <c r="O16" s="175"/>
      <c r="P16" s="177"/>
      <c r="Q16" s="175"/>
      <c r="S16" s="175"/>
      <c r="T16" s="177"/>
      <c r="U16" s="175"/>
      <c r="W16" s="175"/>
      <c r="X16" s="177"/>
      <c r="Y16" s="175"/>
      <c r="AA16" s="175"/>
      <c r="AB16" s="177"/>
      <c r="AC16" s="175"/>
      <c r="AE16" s="175"/>
      <c r="AF16" s="177"/>
      <c r="AG16" s="175"/>
      <c r="AI16" s="175"/>
      <c r="AJ16" s="177"/>
      <c r="AK16" s="175"/>
      <c r="AM16" s="175"/>
      <c r="AN16" s="177"/>
      <c r="AO16" s="175"/>
      <c r="AQ16" s="175"/>
      <c r="AR16" s="177"/>
      <c r="AS16" s="175"/>
      <c r="AU16" s="175"/>
      <c r="AV16" s="177"/>
      <c r="AW16" s="175"/>
      <c r="AY16" s="175"/>
      <c r="AZ16" s="177"/>
      <c r="BA16" s="175"/>
      <c r="BC16" s="175"/>
      <c r="BD16" s="177"/>
      <c r="BE16" s="175"/>
      <c r="BG16" s="175"/>
      <c r="BH16" s="177"/>
      <c r="BI16" s="175"/>
      <c r="BK16" s="175"/>
      <c r="BL16" s="177"/>
      <c r="BM16" s="175"/>
      <c r="BO16" s="175"/>
      <c r="BP16" s="177"/>
      <c r="BQ16" s="175"/>
      <c r="BS16" s="175"/>
      <c r="BT16" s="177"/>
      <c r="BU16" s="175"/>
      <c r="BW16" s="175"/>
      <c r="BX16" s="177"/>
      <c r="BY16" s="175"/>
      <c r="CA16" s="175"/>
      <c r="CB16" s="177"/>
      <c r="CC16" s="175"/>
      <c r="CE16" s="175"/>
      <c r="CF16" s="177"/>
      <c r="CG16" s="175"/>
      <c r="CI16" s="175"/>
      <c r="CJ16" s="177"/>
      <c r="CK16" s="175"/>
      <c r="CM16" s="175"/>
      <c r="CN16" s="177"/>
      <c r="CO16" s="175"/>
      <c r="CQ16" s="175"/>
      <c r="CR16" s="177"/>
      <c r="CS16" s="175"/>
      <c r="CU16" s="175"/>
      <c r="CV16" s="177"/>
      <c r="CW16" s="175"/>
      <c r="CY16" s="175"/>
      <c r="CZ16" s="177"/>
      <c r="DA16" s="175"/>
      <c r="DC16" s="175"/>
      <c r="DD16" s="177"/>
      <c r="DE16" s="175"/>
      <c r="DG16" s="175"/>
      <c r="DH16" s="177"/>
      <c r="DI16" s="175"/>
      <c r="DK16" s="175"/>
      <c r="DL16" s="177"/>
      <c r="DM16" s="175"/>
      <c r="DO16" s="175"/>
      <c r="DP16" s="177"/>
      <c r="DQ16" s="175"/>
      <c r="DS16" s="175"/>
      <c r="DT16" s="177"/>
      <c r="DU16" s="175"/>
      <c r="DW16" s="175"/>
      <c r="DX16" s="177"/>
      <c r="DY16" s="175"/>
      <c r="EA16" s="175"/>
      <c r="EB16" s="177"/>
      <c r="EC16" s="175"/>
      <c r="EE16" s="175"/>
      <c r="EF16" s="177"/>
      <c r="EG16" s="175"/>
      <c r="EI16" s="175"/>
      <c r="EJ16" s="177"/>
      <c r="EK16" s="175"/>
      <c r="EM16" s="175"/>
      <c r="EN16" s="177"/>
      <c r="EO16" s="175"/>
      <c r="EQ16" s="175"/>
      <c r="ER16" s="177"/>
      <c r="ES16" s="175"/>
      <c r="EU16" s="175"/>
      <c r="EV16" s="177"/>
      <c r="EW16" s="175"/>
      <c r="EY16" s="175"/>
      <c r="EZ16" s="177"/>
      <c r="FA16" s="175"/>
      <c r="FC16" s="175"/>
      <c r="FD16" s="177"/>
      <c r="FE16" s="175"/>
      <c r="FG16" s="175"/>
      <c r="FH16" s="177"/>
      <c r="FI16" s="175"/>
      <c r="FK16" s="175"/>
      <c r="FL16" s="177"/>
      <c r="FM16" s="175"/>
      <c r="FO16" s="175"/>
      <c r="FP16" s="177"/>
      <c r="FQ16" s="175"/>
      <c r="FS16" s="175"/>
      <c r="FT16" s="177"/>
      <c r="FU16" s="175"/>
      <c r="FW16" s="175"/>
      <c r="FX16" s="177"/>
      <c r="FY16" s="175"/>
      <c r="GA16" s="175"/>
      <c r="GB16" s="177"/>
      <c r="GC16" s="175"/>
      <c r="GE16" s="175"/>
      <c r="GF16" s="177"/>
      <c r="GG16" s="175"/>
      <c r="GI16" s="175"/>
      <c r="GJ16" s="177"/>
      <c r="GK16" s="175"/>
      <c r="GM16" s="175"/>
      <c r="GN16" s="177"/>
      <c r="GO16" s="175"/>
      <c r="GQ16" s="175"/>
      <c r="GR16" s="177"/>
      <c r="GS16" s="175"/>
      <c r="GU16" s="175"/>
      <c r="GV16" s="177"/>
      <c r="GW16" s="175"/>
      <c r="GY16" s="175"/>
      <c r="GZ16" s="177"/>
      <c r="HA16" s="175"/>
      <c r="HC16" s="175"/>
      <c r="HD16" s="177"/>
      <c r="HE16" s="175"/>
      <c r="HG16" s="175"/>
      <c r="HH16" s="177"/>
      <c r="HI16" s="175"/>
      <c r="HK16" s="175"/>
      <c r="HL16" s="177"/>
      <c r="HM16" s="175"/>
      <c r="HO16" s="175"/>
      <c r="HP16" s="177"/>
      <c r="HQ16" s="175"/>
      <c r="HS16" s="175"/>
      <c r="HT16" s="177"/>
      <c r="HU16" s="175"/>
      <c r="HW16" s="175"/>
      <c r="HX16" s="177"/>
      <c r="HY16" s="175"/>
      <c r="IA16" s="175"/>
      <c r="IB16" s="177"/>
      <c r="IC16" s="175"/>
      <c r="IE16" s="175"/>
      <c r="IF16" s="177"/>
      <c r="IG16" s="175"/>
      <c r="II16" s="175"/>
      <c r="IJ16" s="177"/>
      <c r="IK16" s="175"/>
      <c r="IM16" s="175"/>
      <c r="IN16" s="177"/>
      <c r="IO16" s="175"/>
      <c r="IQ16" s="175"/>
      <c r="IR16" s="177"/>
      <c r="IS16" s="175"/>
      <c r="IU16" s="175"/>
      <c r="IV16" s="177"/>
      <c r="IW16" s="175"/>
      <c r="IY16" s="175"/>
      <c r="IZ16" s="177"/>
      <c r="JA16" s="175"/>
      <c r="JC16" s="175"/>
      <c r="JD16" s="177"/>
      <c r="JE16" s="175"/>
      <c r="JG16" s="175"/>
      <c r="JH16" s="177"/>
      <c r="JI16" s="175"/>
      <c r="JK16" s="175"/>
      <c r="JL16" s="177"/>
      <c r="JM16" s="175"/>
      <c r="JO16" s="175"/>
      <c r="JP16" s="177"/>
      <c r="JQ16" s="175"/>
      <c r="JS16" s="175"/>
      <c r="JT16" s="177"/>
      <c r="JU16" s="175"/>
      <c r="JW16" s="175"/>
      <c r="JX16" s="177"/>
      <c r="JY16" s="175"/>
      <c r="KA16" s="175"/>
      <c r="KB16" s="177"/>
      <c r="KC16" s="175"/>
      <c r="KE16" s="175"/>
      <c r="KF16" s="177"/>
      <c r="KG16" s="175"/>
      <c r="KI16" s="175"/>
      <c r="KJ16" s="177"/>
      <c r="KK16" s="175"/>
      <c r="KM16" s="175"/>
      <c r="KN16" s="177"/>
      <c r="KO16" s="175"/>
      <c r="KQ16" s="175"/>
      <c r="KR16" s="177"/>
      <c r="KS16" s="175"/>
      <c r="KU16" s="175"/>
      <c r="KV16" s="177"/>
      <c r="KW16" s="175"/>
      <c r="KY16" s="175"/>
      <c r="KZ16" s="177"/>
      <c r="LA16" s="175"/>
      <c r="LC16" s="175"/>
      <c r="LD16" s="177"/>
      <c r="LE16" s="175"/>
      <c r="LG16" s="175"/>
      <c r="LH16" s="177"/>
      <c r="LI16" s="175"/>
      <c r="LK16" s="175"/>
      <c r="LL16" s="177"/>
      <c r="LM16" s="175"/>
      <c r="LO16" s="175"/>
      <c r="LP16" s="177"/>
      <c r="LQ16" s="175"/>
      <c r="LS16" s="175"/>
      <c r="LT16" s="177"/>
      <c r="LU16" s="175"/>
      <c r="LW16" s="175"/>
      <c r="LX16" s="177"/>
      <c r="LY16" s="175"/>
      <c r="MA16" s="175"/>
      <c r="MB16" s="177"/>
      <c r="MC16" s="175"/>
      <c r="ME16" s="175"/>
      <c r="MF16" s="177"/>
      <c r="MG16" s="175"/>
      <c r="MI16" s="175"/>
      <c r="MJ16" s="177"/>
      <c r="MK16" s="175"/>
      <c r="MM16" s="175"/>
      <c r="MN16" s="177"/>
      <c r="MO16" s="175"/>
      <c r="MQ16" s="175"/>
      <c r="MR16" s="177"/>
      <c r="MS16" s="175"/>
      <c r="MU16" s="175"/>
      <c r="MV16" s="177"/>
      <c r="MW16" s="175"/>
      <c r="MY16" s="175"/>
      <c r="MZ16" s="177"/>
      <c r="NA16" s="175"/>
      <c r="NC16" s="175"/>
      <c r="ND16" s="177"/>
      <c r="NE16" s="175"/>
      <c r="NG16" s="175"/>
      <c r="NH16" s="177"/>
      <c r="NI16" s="175"/>
      <c r="NK16" s="175"/>
      <c r="NL16" s="177"/>
      <c r="NM16" s="175"/>
      <c r="NO16" s="175"/>
      <c r="NP16" s="177"/>
      <c r="NQ16" s="175"/>
      <c r="NS16" s="175"/>
      <c r="NT16" s="177"/>
      <c r="NU16" s="175"/>
      <c r="NW16" s="175"/>
      <c r="NX16" s="177"/>
      <c r="NY16" s="175"/>
      <c r="OA16" s="175"/>
      <c r="OB16" s="177"/>
      <c r="OC16" s="175"/>
      <c r="OE16" s="175"/>
      <c r="OF16" s="177"/>
      <c r="OG16" s="175"/>
      <c r="OI16" s="175"/>
      <c r="OJ16" s="177"/>
      <c r="OK16" s="175"/>
      <c r="OM16" s="175"/>
      <c r="ON16" s="177"/>
      <c r="OO16" s="175"/>
      <c r="OQ16" s="175"/>
      <c r="OR16" s="177"/>
      <c r="OS16" s="175"/>
      <c r="OU16" s="175"/>
      <c r="OV16" s="177"/>
      <c r="OW16" s="175"/>
      <c r="OY16" s="175"/>
      <c r="OZ16" s="177"/>
      <c r="PA16" s="175"/>
      <c r="PC16" s="175"/>
      <c r="PD16" s="177"/>
      <c r="PE16" s="175"/>
      <c r="PG16" s="175"/>
      <c r="PH16" s="177"/>
      <c r="PI16" s="175"/>
      <c r="PK16" s="175"/>
      <c r="PL16" s="177"/>
      <c r="PM16" s="175"/>
      <c r="PO16" s="175"/>
      <c r="PP16" s="177"/>
      <c r="PQ16" s="175"/>
      <c r="PS16" s="175"/>
      <c r="PT16" s="177"/>
      <c r="PU16" s="175"/>
      <c r="PW16" s="175"/>
      <c r="PX16" s="177"/>
      <c r="PY16" s="175"/>
      <c r="QA16" s="175"/>
      <c r="QB16" s="177"/>
      <c r="QC16" s="175"/>
      <c r="QE16" s="175"/>
      <c r="QF16" s="177"/>
      <c r="QG16" s="175"/>
      <c r="QI16" s="175"/>
      <c r="QJ16" s="177"/>
      <c r="QK16" s="175"/>
      <c r="QM16" s="175"/>
      <c r="QN16" s="177"/>
      <c r="QO16" s="175"/>
      <c r="QQ16" s="175"/>
      <c r="QR16" s="177"/>
      <c r="QS16" s="175"/>
      <c r="QU16" s="175"/>
      <c r="QV16" s="177"/>
      <c r="QW16" s="175"/>
      <c r="QY16" s="175"/>
      <c r="QZ16" s="177"/>
      <c r="RA16" s="175"/>
      <c r="RC16" s="175"/>
      <c r="RD16" s="177"/>
      <c r="RE16" s="175"/>
      <c r="RG16" s="175"/>
      <c r="RH16" s="177"/>
      <c r="RI16" s="175"/>
      <c r="RK16" s="175"/>
      <c r="RL16" s="177"/>
      <c r="RM16" s="175"/>
      <c r="RO16" s="175"/>
      <c r="RP16" s="177"/>
      <c r="RQ16" s="175"/>
      <c r="RS16" s="175"/>
      <c r="RT16" s="177"/>
      <c r="RU16" s="175"/>
      <c r="RW16" s="175"/>
      <c r="RX16" s="177"/>
      <c r="RY16" s="175"/>
      <c r="SA16" s="175"/>
      <c r="SB16" s="177"/>
      <c r="SC16" s="175"/>
      <c r="SE16" s="175"/>
      <c r="SF16" s="177"/>
      <c r="SG16" s="175"/>
      <c r="SI16" s="175"/>
      <c r="SJ16" s="177"/>
      <c r="SK16" s="175"/>
      <c r="SM16" s="175"/>
      <c r="SN16" s="177"/>
      <c r="SO16" s="175"/>
      <c r="SQ16" s="175"/>
      <c r="SR16" s="177"/>
      <c r="SS16" s="175"/>
      <c r="SU16" s="175"/>
      <c r="SV16" s="177"/>
      <c r="SW16" s="175"/>
      <c r="SY16" s="175"/>
      <c r="SZ16" s="177"/>
      <c r="TA16" s="175"/>
      <c r="TC16" s="175"/>
      <c r="TD16" s="177"/>
      <c r="TE16" s="175"/>
      <c r="TG16" s="175"/>
      <c r="TH16" s="177"/>
      <c r="TI16" s="175"/>
      <c r="TK16" s="175"/>
      <c r="TL16" s="177"/>
      <c r="TM16" s="175"/>
      <c r="TO16" s="175"/>
      <c r="TP16" s="177"/>
      <c r="TQ16" s="175"/>
      <c r="TS16" s="175"/>
      <c r="TT16" s="177"/>
      <c r="TU16" s="175"/>
      <c r="TW16" s="175"/>
      <c r="TX16" s="177"/>
      <c r="TY16" s="175"/>
      <c r="UA16" s="175"/>
      <c r="UB16" s="177"/>
      <c r="UC16" s="175"/>
      <c r="UE16" s="175"/>
      <c r="UF16" s="177"/>
      <c r="UG16" s="175"/>
      <c r="UI16" s="175"/>
      <c r="UJ16" s="177"/>
      <c r="UK16" s="175"/>
      <c r="UM16" s="175"/>
      <c r="UN16" s="177"/>
      <c r="UO16" s="175"/>
      <c r="UQ16" s="175"/>
      <c r="UR16" s="177"/>
      <c r="US16" s="175"/>
      <c r="UU16" s="175"/>
      <c r="UV16" s="177"/>
      <c r="UW16" s="175"/>
      <c r="UY16" s="175"/>
      <c r="UZ16" s="177"/>
      <c r="VA16" s="175"/>
      <c r="VC16" s="175"/>
      <c r="VD16" s="177"/>
      <c r="VE16" s="175"/>
      <c r="VG16" s="175"/>
      <c r="VH16" s="177"/>
      <c r="VI16" s="175"/>
      <c r="VK16" s="175"/>
      <c r="VL16" s="177"/>
      <c r="VM16" s="175"/>
      <c r="VO16" s="175"/>
      <c r="VP16" s="177"/>
      <c r="VQ16" s="175"/>
      <c r="VS16" s="175"/>
      <c r="VT16" s="177"/>
      <c r="VU16" s="175"/>
      <c r="VW16" s="175"/>
      <c r="VX16" s="177"/>
      <c r="VY16" s="175"/>
      <c r="WA16" s="175"/>
      <c r="WB16" s="177"/>
      <c r="WC16" s="175"/>
      <c r="WE16" s="175"/>
      <c r="WF16" s="177"/>
      <c r="WG16" s="175"/>
      <c r="WI16" s="175"/>
      <c r="WJ16" s="177"/>
      <c r="WK16" s="175"/>
      <c r="WM16" s="175"/>
      <c r="WN16" s="177"/>
      <c r="WO16" s="175"/>
      <c r="WQ16" s="175"/>
      <c r="WR16" s="177"/>
      <c r="WS16" s="175"/>
      <c r="WU16" s="175"/>
      <c r="WV16" s="177"/>
      <c r="WW16" s="175"/>
      <c r="WY16" s="175"/>
      <c r="WZ16" s="177"/>
      <c r="XA16" s="175"/>
      <c r="XC16" s="175"/>
      <c r="XD16" s="177"/>
      <c r="XE16" s="175"/>
      <c r="XG16" s="175"/>
      <c r="XH16" s="177"/>
      <c r="XI16" s="175"/>
      <c r="XK16" s="175"/>
      <c r="XL16" s="177"/>
      <c r="XM16" s="175"/>
      <c r="XO16" s="175"/>
      <c r="XP16" s="177"/>
      <c r="XQ16" s="175"/>
      <c r="XS16" s="175"/>
      <c r="XT16" s="177"/>
      <c r="XU16" s="175"/>
      <c r="XW16" s="175"/>
      <c r="XX16" s="177"/>
      <c r="XY16" s="175"/>
      <c r="YA16" s="175"/>
      <c r="YB16" s="177"/>
      <c r="YC16" s="175"/>
      <c r="YE16" s="175"/>
      <c r="YF16" s="177"/>
      <c r="YG16" s="175"/>
      <c r="YI16" s="175"/>
      <c r="YJ16" s="177"/>
      <c r="YK16" s="175"/>
      <c r="YM16" s="175"/>
      <c r="YN16" s="177"/>
      <c r="YO16" s="175"/>
      <c r="YQ16" s="175"/>
      <c r="YR16" s="177"/>
      <c r="YS16" s="175"/>
      <c r="YU16" s="175"/>
      <c r="YV16" s="177"/>
      <c r="YW16" s="175"/>
      <c r="YY16" s="175"/>
      <c r="YZ16" s="177"/>
      <c r="ZA16" s="175"/>
      <c r="ZC16" s="175"/>
      <c r="ZD16" s="177"/>
      <c r="ZE16" s="175"/>
      <c r="ZG16" s="175"/>
      <c r="ZH16" s="177"/>
      <c r="ZI16" s="175"/>
      <c r="ZK16" s="175"/>
      <c r="ZL16" s="177"/>
      <c r="ZM16" s="175"/>
      <c r="ZO16" s="175"/>
      <c r="ZP16" s="177"/>
      <c r="ZQ16" s="175"/>
      <c r="ZS16" s="175"/>
      <c r="ZT16" s="177"/>
      <c r="ZU16" s="175"/>
      <c r="ZW16" s="175"/>
      <c r="ZX16" s="177"/>
      <c r="ZY16" s="175"/>
      <c r="AAA16" s="175"/>
      <c r="AAB16" s="177"/>
      <c r="AAC16" s="175"/>
      <c r="AAE16" s="175"/>
      <c r="AAF16" s="177"/>
      <c r="AAG16" s="175"/>
      <c r="AAI16" s="175"/>
      <c r="AAJ16" s="177"/>
      <c r="AAK16" s="175"/>
      <c r="AAM16" s="175"/>
      <c r="AAN16" s="177"/>
      <c r="AAO16" s="175"/>
      <c r="AAQ16" s="175"/>
      <c r="AAR16" s="177"/>
      <c r="AAS16" s="175"/>
      <c r="AAU16" s="175"/>
      <c r="AAV16" s="177"/>
      <c r="AAW16" s="175"/>
      <c r="AAY16" s="175"/>
      <c r="AAZ16" s="177"/>
      <c r="ABA16" s="175"/>
      <c r="ABC16" s="175"/>
      <c r="ABD16" s="177"/>
      <c r="ABE16" s="175"/>
      <c r="ABG16" s="175"/>
      <c r="ABH16" s="177"/>
      <c r="ABI16" s="175"/>
      <c r="ABK16" s="175"/>
      <c r="ABL16" s="177"/>
      <c r="ABM16" s="175"/>
      <c r="ABO16" s="175"/>
      <c r="ABP16" s="177"/>
      <c r="ABQ16" s="175"/>
      <c r="ABS16" s="175"/>
      <c r="ABT16" s="177"/>
      <c r="ABU16" s="175"/>
      <c r="ABW16" s="175"/>
      <c r="ABX16" s="177"/>
      <c r="ABY16" s="175"/>
      <c r="ACA16" s="175"/>
      <c r="ACB16" s="177"/>
      <c r="ACC16" s="175"/>
      <c r="ACE16" s="175"/>
      <c r="ACF16" s="177"/>
      <c r="ACG16" s="175"/>
      <c r="ACI16" s="175"/>
      <c r="ACJ16" s="177"/>
      <c r="ACK16" s="175"/>
      <c r="ACM16" s="175"/>
      <c r="ACN16" s="177"/>
      <c r="ACO16" s="175"/>
      <c r="ACQ16" s="175"/>
      <c r="ACR16" s="177"/>
      <c r="ACS16" s="175"/>
      <c r="ACU16" s="175"/>
      <c r="ACV16" s="177"/>
      <c r="ACW16" s="175"/>
      <c r="ACY16" s="175"/>
      <c r="ACZ16" s="177"/>
      <c r="ADA16" s="175"/>
      <c r="ADC16" s="175"/>
      <c r="ADD16" s="177"/>
      <c r="ADE16" s="175"/>
      <c r="ADG16" s="175"/>
      <c r="ADH16" s="177"/>
      <c r="ADI16" s="175"/>
      <c r="ADK16" s="175"/>
      <c r="ADL16" s="177"/>
      <c r="ADM16" s="175"/>
      <c r="ADO16" s="175"/>
      <c r="ADP16" s="177"/>
      <c r="ADQ16" s="175"/>
      <c r="ADS16" s="175"/>
      <c r="ADT16" s="177"/>
      <c r="ADU16" s="175"/>
      <c r="ADW16" s="175"/>
      <c r="ADX16" s="177"/>
      <c r="ADY16" s="175"/>
      <c r="AEA16" s="175"/>
      <c r="AEB16" s="177"/>
      <c r="AEC16" s="175"/>
      <c r="AEE16" s="175"/>
      <c r="AEF16" s="177"/>
      <c r="AEG16" s="175"/>
      <c r="AEI16" s="175"/>
      <c r="AEJ16" s="177"/>
      <c r="AEK16" s="175"/>
      <c r="AEM16" s="175"/>
      <c r="AEN16" s="177"/>
      <c r="AEO16" s="175"/>
      <c r="AEQ16" s="175"/>
      <c r="AER16" s="177"/>
      <c r="AES16" s="175"/>
      <c r="AEU16" s="175"/>
      <c r="AEV16" s="177"/>
      <c r="AEW16" s="175"/>
      <c r="AEY16" s="175"/>
      <c r="AEZ16" s="177"/>
      <c r="AFA16" s="175"/>
      <c r="AFC16" s="175"/>
      <c r="AFD16" s="177"/>
      <c r="AFE16" s="175"/>
      <c r="AFG16" s="175"/>
      <c r="AFH16" s="177"/>
      <c r="AFI16" s="175"/>
      <c r="AFK16" s="175"/>
      <c r="AFL16" s="177"/>
      <c r="AFM16" s="175"/>
      <c r="AFO16" s="175"/>
      <c r="AFP16" s="177"/>
      <c r="AFQ16" s="175"/>
      <c r="AFS16" s="175"/>
      <c r="AFT16" s="177"/>
      <c r="AFU16" s="175"/>
      <c r="AFW16" s="175"/>
      <c r="AFX16" s="177"/>
      <c r="AFY16" s="175"/>
      <c r="AGA16" s="175"/>
      <c r="AGB16" s="177"/>
      <c r="AGC16" s="175"/>
      <c r="AGE16" s="175"/>
      <c r="AGF16" s="177"/>
      <c r="AGG16" s="175"/>
      <c r="AGI16" s="175"/>
      <c r="AGJ16" s="177"/>
      <c r="AGK16" s="175"/>
      <c r="AGM16" s="175"/>
      <c r="AGN16" s="177"/>
      <c r="AGO16" s="175"/>
      <c r="AGQ16" s="175"/>
      <c r="AGR16" s="177"/>
      <c r="AGS16" s="175"/>
      <c r="AGU16" s="175"/>
      <c r="AGV16" s="177"/>
      <c r="AGW16" s="175"/>
      <c r="AGY16" s="175"/>
      <c r="AGZ16" s="177"/>
      <c r="AHA16" s="175"/>
      <c r="AHC16" s="175"/>
      <c r="AHD16" s="177"/>
      <c r="AHE16" s="175"/>
      <c r="AHG16" s="175"/>
      <c r="AHH16" s="177"/>
      <c r="AHI16" s="175"/>
      <c r="AHK16" s="175"/>
      <c r="AHL16" s="177"/>
      <c r="AHM16" s="175"/>
      <c r="AHO16" s="175"/>
      <c r="AHP16" s="177"/>
      <c r="AHQ16" s="175"/>
      <c r="AHS16" s="175"/>
      <c r="AHT16" s="177"/>
      <c r="AHU16" s="175"/>
      <c r="AHW16" s="175"/>
      <c r="AHX16" s="177"/>
      <c r="AHY16" s="175"/>
      <c r="AIA16" s="175"/>
      <c r="AIB16" s="177"/>
      <c r="AIC16" s="175"/>
      <c r="AIE16" s="175"/>
      <c r="AIF16" s="177"/>
      <c r="AIG16" s="175"/>
      <c r="AII16" s="175"/>
      <c r="AIJ16" s="177"/>
      <c r="AIK16" s="175"/>
      <c r="AIM16" s="175"/>
      <c r="AIN16" s="177"/>
      <c r="AIO16" s="175"/>
      <c r="AIQ16" s="175"/>
      <c r="AIR16" s="177"/>
      <c r="AIS16" s="175"/>
      <c r="AIU16" s="175"/>
      <c r="AIV16" s="177"/>
      <c r="AIW16" s="175"/>
      <c r="AIY16" s="175"/>
      <c r="AIZ16" s="177"/>
      <c r="AJA16" s="175"/>
      <c r="AJC16" s="175"/>
      <c r="AJD16" s="177"/>
      <c r="AJE16" s="175"/>
      <c r="AJG16" s="175"/>
      <c r="AJH16" s="177"/>
      <c r="AJI16" s="175"/>
      <c r="AJK16" s="175"/>
      <c r="AJL16" s="177"/>
      <c r="AJM16" s="175"/>
      <c r="AJO16" s="175"/>
      <c r="AJP16" s="177"/>
      <c r="AJQ16" s="175"/>
      <c r="AJS16" s="175"/>
      <c r="AJT16" s="177"/>
      <c r="AJU16" s="175"/>
      <c r="AJW16" s="175"/>
      <c r="AJX16" s="177"/>
      <c r="AJY16" s="175"/>
      <c r="AKA16" s="175"/>
      <c r="AKB16" s="177"/>
      <c r="AKC16" s="175"/>
      <c r="AKE16" s="175"/>
      <c r="AKF16" s="177"/>
      <c r="AKG16" s="175"/>
      <c r="AKI16" s="175"/>
      <c r="AKJ16" s="177"/>
      <c r="AKK16" s="175"/>
      <c r="AKM16" s="175"/>
      <c r="AKN16" s="177"/>
      <c r="AKO16" s="175"/>
      <c r="AKQ16" s="175"/>
      <c r="AKR16" s="177"/>
      <c r="AKS16" s="175"/>
      <c r="AKU16" s="175"/>
      <c r="AKV16" s="177"/>
      <c r="AKW16" s="175"/>
      <c r="AKY16" s="175"/>
      <c r="AKZ16" s="177"/>
      <c r="ALA16" s="175"/>
      <c r="ALC16" s="175"/>
      <c r="ALD16" s="177"/>
      <c r="ALE16" s="175"/>
      <c r="ALG16" s="175"/>
      <c r="ALH16" s="177"/>
      <c r="ALI16" s="175"/>
      <c r="ALK16" s="175"/>
      <c r="ALL16" s="177"/>
      <c r="ALM16" s="175"/>
      <c r="ALO16" s="175"/>
      <c r="ALP16" s="177"/>
      <c r="ALQ16" s="175"/>
      <c r="ALS16" s="175"/>
      <c r="ALT16" s="177"/>
      <c r="ALU16" s="175"/>
      <c r="ALW16" s="175"/>
      <c r="ALX16" s="177"/>
      <c r="ALY16" s="175"/>
      <c r="AMA16" s="175"/>
      <c r="AMB16" s="177"/>
      <c r="AMC16" s="175"/>
      <c r="AME16" s="175"/>
      <c r="AMF16" s="177"/>
      <c r="AMG16" s="175"/>
      <c r="AMI16" s="175"/>
      <c r="AMJ16" s="177"/>
      <c r="AMK16" s="175"/>
      <c r="AMM16" s="175"/>
      <c r="AMN16" s="177"/>
      <c r="AMO16" s="175"/>
      <c r="AMQ16" s="175"/>
      <c r="AMR16" s="177"/>
      <c r="AMS16" s="175"/>
      <c r="AMU16" s="175"/>
      <c r="AMV16" s="177"/>
      <c r="AMW16" s="175"/>
      <c r="AMY16" s="175"/>
      <c r="AMZ16" s="177"/>
      <c r="ANA16" s="175"/>
      <c r="ANC16" s="175"/>
      <c r="AND16" s="177"/>
      <c r="ANE16" s="175"/>
      <c r="ANG16" s="175"/>
      <c r="ANH16" s="177"/>
      <c r="ANI16" s="175"/>
      <c r="ANK16" s="175"/>
      <c r="ANL16" s="177"/>
      <c r="ANM16" s="175"/>
      <c r="ANO16" s="175"/>
      <c r="ANP16" s="177"/>
      <c r="ANQ16" s="175"/>
      <c r="ANS16" s="175"/>
      <c r="ANT16" s="177"/>
      <c r="ANU16" s="175"/>
      <c r="ANW16" s="175"/>
      <c r="ANX16" s="177"/>
      <c r="ANY16" s="175"/>
      <c r="AOA16" s="175"/>
      <c r="AOB16" s="177"/>
      <c r="AOC16" s="175"/>
      <c r="AOE16" s="175"/>
      <c r="AOF16" s="177"/>
      <c r="AOG16" s="175"/>
      <c r="AOI16" s="175"/>
      <c r="AOJ16" s="177"/>
      <c r="AOK16" s="175"/>
      <c r="AOM16" s="175"/>
      <c r="AON16" s="177"/>
      <c r="AOO16" s="175"/>
      <c r="AOQ16" s="175"/>
      <c r="AOR16" s="177"/>
      <c r="AOS16" s="175"/>
      <c r="AOU16" s="175"/>
      <c r="AOV16" s="177"/>
      <c r="AOW16" s="175"/>
      <c r="AOY16" s="175"/>
      <c r="AOZ16" s="177"/>
      <c r="APA16" s="175"/>
      <c r="APC16" s="175"/>
      <c r="APD16" s="177"/>
      <c r="APE16" s="175"/>
      <c r="APG16" s="175"/>
      <c r="APH16" s="177"/>
      <c r="API16" s="175"/>
      <c r="APK16" s="175"/>
      <c r="APL16" s="177"/>
      <c r="APM16" s="175"/>
      <c r="APO16" s="175"/>
      <c r="APP16" s="177"/>
      <c r="APQ16" s="175"/>
      <c r="APS16" s="175"/>
      <c r="APT16" s="177"/>
      <c r="APU16" s="175"/>
      <c r="APW16" s="175"/>
      <c r="APX16" s="177"/>
      <c r="APY16" s="175"/>
      <c r="AQA16" s="175"/>
      <c r="AQB16" s="177"/>
      <c r="AQC16" s="175"/>
      <c r="AQE16" s="175"/>
      <c r="AQF16" s="177"/>
      <c r="AQG16" s="175"/>
      <c r="AQI16" s="175"/>
      <c r="AQJ16" s="177"/>
      <c r="AQK16" s="175"/>
      <c r="AQM16" s="175"/>
      <c r="AQN16" s="177"/>
      <c r="AQO16" s="175"/>
      <c r="AQQ16" s="175"/>
      <c r="AQR16" s="177"/>
      <c r="AQS16" s="175"/>
      <c r="AQU16" s="175"/>
      <c r="AQV16" s="177"/>
      <c r="AQW16" s="175"/>
      <c r="AQY16" s="175"/>
      <c r="AQZ16" s="177"/>
      <c r="ARA16" s="175"/>
      <c r="ARC16" s="175"/>
      <c r="ARD16" s="177"/>
      <c r="ARE16" s="175"/>
      <c r="ARG16" s="175"/>
      <c r="ARH16" s="177"/>
      <c r="ARI16" s="175"/>
      <c r="ARK16" s="175"/>
      <c r="ARL16" s="177"/>
      <c r="ARM16" s="175"/>
      <c r="ARO16" s="175"/>
      <c r="ARP16" s="177"/>
      <c r="ARQ16" s="175"/>
      <c r="ARS16" s="175"/>
      <c r="ART16" s="177"/>
      <c r="ARU16" s="175"/>
      <c r="ARW16" s="175"/>
      <c r="ARX16" s="177"/>
      <c r="ARY16" s="175"/>
      <c r="ASA16" s="175"/>
      <c r="ASB16" s="177"/>
      <c r="ASC16" s="175"/>
      <c r="ASE16" s="175"/>
      <c r="ASF16" s="177"/>
      <c r="ASG16" s="175"/>
      <c r="ASI16" s="175"/>
      <c r="ASJ16" s="177"/>
      <c r="ASK16" s="175"/>
      <c r="ASM16" s="175"/>
      <c r="ASN16" s="177"/>
      <c r="ASO16" s="175"/>
      <c r="ASQ16" s="175"/>
      <c r="ASR16" s="177"/>
      <c r="ASS16" s="175"/>
      <c r="ASU16" s="175"/>
      <c r="ASV16" s="177"/>
      <c r="ASW16" s="175"/>
      <c r="ASY16" s="175"/>
      <c r="ASZ16" s="177"/>
      <c r="ATA16" s="175"/>
      <c r="ATC16" s="175"/>
      <c r="ATD16" s="177"/>
      <c r="ATE16" s="175"/>
      <c r="ATG16" s="175"/>
      <c r="ATH16" s="177"/>
      <c r="ATI16" s="175"/>
      <c r="ATK16" s="175"/>
      <c r="ATL16" s="177"/>
      <c r="ATM16" s="175"/>
      <c r="ATO16" s="175"/>
      <c r="ATP16" s="177"/>
      <c r="ATQ16" s="175"/>
      <c r="ATS16" s="175"/>
      <c r="ATT16" s="177"/>
      <c r="ATU16" s="175"/>
      <c r="ATW16" s="175"/>
      <c r="ATX16" s="177"/>
      <c r="ATY16" s="175"/>
      <c r="AUA16" s="175"/>
      <c r="AUB16" s="177"/>
      <c r="AUC16" s="175"/>
      <c r="AUE16" s="175"/>
      <c r="AUF16" s="177"/>
      <c r="AUG16" s="175"/>
      <c r="AUI16" s="175"/>
      <c r="AUJ16" s="177"/>
      <c r="AUK16" s="175"/>
      <c r="AUM16" s="175"/>
      <c r="AUN16" s="177"/>
      <c r="AUO16" s="175"/>
      <c r="AUQ16" s="175"/>
      <c r="AUR16" s="177"/>
      <c r="AUS16" s="175"/>
      <c r="AUU16" s="175"/>
      <c r="AUV16" s="177"/>
      <c r="AUW16" s="175"/>
      <c r="AUY16" s="175"/>
      <c r="AUZ16" s="177"/>
      <c r="AVA16" s="175"/>
      <c r="AVC16" s="175"/>
      <c r="AVD16" s="177"/>
      <c r="AVE16" s="175"/>
      <c r="AVG16" s="175"/>
      <c r="AVH16" s="177"/>
      <c r="AVI16" s="175"/>
      <c r="AVK16" s="175"/>
      <c r="AVL16" s="177"/>
      <c r="AVM16" s="175"/>
      <c r="AVO16" s="175"/>
      <c r="AVP16" s="177"/>
      <c r="AVQ16" s="175"/>
      <c r="AVS16" s="175"/>
      <c r="AVT16" s="177"/>
      <c r="AVU16" s="175"/>
      <c r="AVW16" s="175"/>
      <c r="AVX16" s="177"/>
      <c r="AVY16" s="175"/>
      <c r="AWA16" s="175"/>
      <c r="AWB16" s="177"/>
      <c r="AWC16" s="175"/>
      <c r="AWE16" s="175"/>
      <c r="AWF16" s="177"/>
      <c r="AWG16" s="175"/>
      <c r="AWI16" s="175"/>
      <c r="AWJ16" s="177"/>
      <c r="AWK16" s="175"/>
      <c r="AWM16" s="175"/>
      <c r="AWN16" s="177"/>
      <c r="AWO16" s="175"/>
      <c r="AWQ16" s="175"/>
      <c r="AWR16" s="177"/>
      <c r="AWS16" s="175"/>
      <c r="AWU16" s="175"/>
      <c r="AWV16" s="177"/>
      <c r="AWW16" s="175"/>
      <c r="AWY16" s="175"/>
      <c r="AWZ16" s="177"/>
      <c r="AXA16" s="175"/>
      <c r="AXC16" s="175"/>
      <c r="AXD16" s="177"/>
      <c r="AXE16" s="175"/>
      <c r="AXG16" s="175"/>
      <c r="AXH16" s="177"/>
      <c r="AXI16" s="175"/>
      <c r="AXK16" s="175"/>
      <c r="AXL16" s="177"/>
      <c r="AXM16" s="175"/>
      <c r="AXO16" s="175"/>
      <c r="AXP16" s="177"/>
      <c r="AXQ16" s="175"/>
      <c r="AXS16" s="175"/>
      <c r="AXT16" s="177"/>
      <c r="AXU16" s="175"/>
      <c r="AXW16" s="175"/>
      <c r="AXX16" s="177"/>
      <c r="AXY16" s="175"/>
      <c r="AYA16" s="175"/>
      <c r="AYB16" s="177"/>
      <c r="AYC16" s="175"/>
      <c r="AYE16" s="175"/>
      <c r="AYF16" s="177"/>
      <c r="AYG16" s="175"/>
      <c r="AYI16" s="175"/>
      <c r="AYJ16" s="177"/>
      <c r="AYK16" s="175"/>
      <c r="AYM16" s="175"/>
      <c r="AYN16" s="177"/>
      <c r="AYO16" s="175"/>
      <c r="AYQ16" s="175"/>
      <c r="AYR16" s="177"/>
      <c r="AYS16" s="175"/>
      <c r="AYU16" s="175"/>
      <c r="AYV16" s="177"/>
      <c r="AYW16" s="175"/>
      <c r="AYY16" s="175"/>
      <c r="AYZ16" s="177"/>
      <c r="AZA16" s="175"/>
      <c r="AZC16" s="175"/>
      <c r="AZD16" s="177"/>
      <c r="AZE16" s="175"/>
      <c r="AZG16" s="175"/>
      <c r="AZH16" s="177"/>
      <c r="AZI16" s="175"/>
      <c r="AZK16" s="175"/>
      <c r="AZL16" s="177"/>
      <c r="AZM16" s="175"/>
      <c r="AZO16" s="175"/>
      <c r="AZP16" s="177"/>
      <c r="AZQ16" s="175"/>
      <c r="AZS16" s="175"/>
      <c r="AZT16" s="177"/>
      <c r="AZU16" s="175"/>
      <c r="AZW16" s="175"/>
      <c r="AZX16" s="177"/>
      <c r="AZY16" s="175"/>
      <c r="BAA16" s="175"/>
      <c r="BAB16" s="177"/>
      <c r="BAC16" s="175"/>
      <c r="BAE16" s="175"/>
      <c r="BAF16" s="177"/>
      <c r="BAG16" s="175"/>
      <c r="BAI16" s="175"/>
      <c r="BAJ16" s="177"/>
      <c r="BAK16" s="175"/>
      <c r="BAM16" s="175"/>
      <c r="BAN16" s="177"/>
      <c r="BAO16" s="175"/>
      <c r="BAQ16" s="175"/>
      <c r="BAR16" s="177"/>
      <c r="BAS16" s="175"/>
      <c r="BAU16" s="175"/>
      <c r="BAV16" s="177"/>
      <c r="BAW16" s="175"/>
      <c r="BAY16" s="175"/>
      <c r="BAZ16" s="177"/>
      <c r="BBA16" s="175"/>
      <c r="BBC16" s="175"/>
      <c r="BBD16" s="177"/>
      <c r="BBE16" s="175"/>
      <c r="BBG16" s="175"/>
      <c r="BBH16" s="177"/>
      <c r="BBI16" s="175"/>
      <c r="BBK16" s="175"/>
      <c r="BBL16" s="177"/>
      <c r="BBM16" s="175"/>
      <c r="BBO16" s="175"/>
      <c r="BBP16" s="177"/>
      <c r="BBQ16" s="175"/>
      <c r="BBS16" s="175"/>
      <c r="BBT16" s="177"/>
      <c r="BBU16" s="175"/>
      <c r="BBW16" s="175"/>
      <c r="BBX16" s="177"/>
      <c r="BBY16" s="175"/>
      <c r="BCA16" s="175"/>
      <c r="BCB16" s="177"/>
      <c r="BCC16" s="175"/>
      <c r="BCE16" s="175"/>
      <c r="BCF16" s="177"/>
      <c r="BCG16" s="175"/>
      <c r="BCI16" s="175"/>
      <c r="BCJ16" s="177"/>
      <c r="BCK16" s="175"/>
      <c r="BCM16" s="175"/>
      <c r="BCN16" s="177"/>
      <c r="BCO16" s="175"/>
      <c r="BCQ16" s="175"/>
      <c r="BCR16" s="177"/>
      <c r="BCS16" s="175"/>
      <c r="BCU16" s="175"/>
      <c r="BCV16" s="177"/>
      <c r="BCW16" s="175"/>
      <c r="BCY16" s="175"/>
      <c r="BCZ16" s="177"/>
      <c r="BDA16" s="175"/>
      <c r="BDC16" s="175"/>
      <c r="BDD16" s="177"/>
      <c r="BDE16" s="175"/>
      <c r="BDG16" s="175"/>
      <c r="BDH16" s="177"/>
      <c r="BDI16" s="175"/>
      <c r="BDK16" s="175"/>
      <c r="BDL16" s="177"/>
      <c r="BDM16" s="175"/>
      <c r="BDO16" s="175"/>
      <c r="BDP16" s="177"/>
      <c r="BDQ16" s="175"/>
      <c r="BDS16" s="175"/>
      <c r="BDT16" s="177"/>
      <c r="BDU16" s="175"/>
      <c r="BDW16" s="175"/>
      <c r="BDX16" s="177"/>
      <c r="BDY16" s="175"/>
      <c r="BEA16" s="175"/>
      <c r="BEB16" s="177"/>
      <c r="BEC16" s="175"/>
      <c r="BEE16" s="175"/>
      <c r="BEF16" s="177"/>
      <c r="BEG16" s="175"/>
      <c r="BEI16" s="175"/>
      <c r="BEJ16" s="177"/>
      <c r="BEK16" s="175"/>
      <c r="BEM16" s="175"/>
      <c r="BEN16" s="177"/>
      <c r="BEO16" s="175"/>
      <c r="BEQ16" s="175"/>
      <c r="BER16" s="177"/>
      <c r="BES16" s="175"/>
      <c r="BEU16" s="175"/>
      <c r="BEV16" s="177"/>
      <c r="BEW16" s="175"/>
      <c r="BEY16" s="175"/>
      <c r="BEZ16" s="177"/>
      <c r="BFA16" s="175"/>
      <c r="BFC16" s="175"/>
      <c r="BFD16" s="177"/>
      <c r="BFE16" s="175"/>
      <c r="BFG16" s="175"/>
      <c r="BFH16" s="177"/>
      <c r="BFI16" s="175"/>
      <c r="BFK16" s="175"/>
      <c r="BFL16" s="177"/>
      <c r="BFM16" s="175"/>
      <c r="BFO16" s="175"/>
      <c r="BFP16" s="177"/>
      <c r="BFQ16" s="175"/>
      <c r="BFS16" s="175"/>
      <c r="BFT16" s="177"/>
      <c r="BFU16" s="175"/>
      <c r="BFW16" s="175"/>
      <c r="BFX16" s="177"/>
      <c r="BFY16" s="175"/>
      <c r="BGA16" s="175"/>
      <c r="BGB16" s="177"/>
      <c r="BGC16" s="175"/>
      <c r="BGE16" s="175"/>
      <c r="BGF16" s="177"/>
      <c r="BGG16" s="175"/>
      <c r="BGI16" s="175"/>
      <c r="BGJ16" s="177"/>
      <c r="BGK16" s="175"/>
      <c r="BGM16" s="175"/>
      <c r="BGN16" s="177"/>
      <c r="BGO16" s="175"/>
      <c r="BGQ16" s="175"/>
      <c r="BGR16" s="177"/>
      <c r="BGS16" s="175"/>
      <c r="BGU16" s="175"/>
      <c r="BGV16" s="177"/>
      <c r="BGW16" s="175"/>
      <c r="BGY16" s="175"/>
      <c r="BGZ16" s="177"/>
      <c r="BHA16" s="175"/>
      <c r="BHC16" s="175"/>
      <c r="BHD16" s="177"/>
      <c r="BHE16" s="175"/>
      <c r="BHG16" s="175"/>
      <c r="BHH16" s="177"/>
      <c r="BHI16" s="175"/>
      <c r="BHK16" s="175"/>
      <c r="BHL16" s="177"/>
      <c r="BHM16" s="175"/>
      <c r="BHO16" s="175"/>
      <c r="BHP16" s="177"/>
      <c r="BHQ16" s="175"/>
      <c r="BHS16" s="175"/>
      <c r="BHT16" s="177"/>
      <c r="BHU16" s="175"/>
      <c r="BHW16" s="175"/>
      <c r="BHX16" s="177"/>
      <c r="BHY16" s="175"/>
      <c r="BIA16" s="175"/>
      <c r="BIB16" s="177"/>
      <c r="BIC16" s="175"/>
      <c r="BIE16" s="175"/>
      <c r="BIF16" s="177"/>
      <c r="BIG16" s="175"/>
      <c r="BII16" s="175"/>
      <c r="BIJ16" s="177"/>
      <c r="BIK16" s="175"/>
      <c r="BIM16" s="175"/>
      <c r="BIN16" s="177"/>
      <c r="BIO16" s="175"/>
      <c r="BIQ16" s="175"/>
      <c r="BIR16" s="177"/>
      <c r="BIS16" s="175"/>
      <c r="BIU16" s="175"/>
      <c r="BIV16" s="177"/>
      <c r="BIW16" s="175"/>
      <c r="BIY16" s="175"/>
      <c r="BIZ16" s="177"/>
      <c r="BJA16" s="175"/>
      <c r="BJC16" s="175"/>
      <c r="BJD16" s="177"/>
      <c r="BJE16" s="175"/>
      <c r="BJG16" s="175"/>
      <c r="BJH16" s="177"/>
      <c r="BJI16" s="175"/>
      <c r="BJK16" s="175"/>
      <c r="BJL16" s="177"/>
      <c r="BJM16" s="175"/>
      <c r="BJO16" s="175"/>
      <c r="BJP16" s="177"/>
      <c r="BJQ16" s="175"/>
      <c r="BJS16" s="175"/>
      <c r="BJT16" s="177"/>
      <c r="BJU16" s="175"/>
      <c r="BJW16" s="175"/>
      <c r="BJX16" s="177"/>
      <c r="BJY16" s="175"/>
      <c r="BKA16" s="175"/>
      <c r="BKB16" s="177"/>
      <c r="BKC16" s="175"/>
      <c r="BKE16" s="175"/>
      <c r="BKF16" s="177"/>
      <c r="BKG16" s="175"/>
      <c r="BKI16" s="175"/>
      <c r="BKJ16" s="177"/>
      <c r="BKK16" s="175"/>
      <c r="BKM16" s="175"/>
      <c r="BKN16" s="177"/>
      <c r="BKO16" s="175"/>
      <c r="BKQ16" s="175"/>
      <c r="BKR16" s="177"/>
      <c r="BKS16" s="175"/>
      <c r="BKU16" s="175"/>
      <c r="BKV16" s="177"/>
      <c r="BKW16" s="175"/>
      <c r="BKY16" s="175"/>
      <c r="BKZ16" s="177"/>
      <c r="BLA16" s="175"/>
      <c r="BLC16" s="175"/>
      <c r="BLD16" s="177"/>
      <c r="BLE16" s="175"/>
      <c r="BLG16" s="175"/>
      <c r="BLH16" s="177"/>
      <c r="BLI16" s="175"/>
      <c r="BLK16" s="175"/>
      <c r="BLL16" s="177"/>
      <c r="BLM16" s="175"/>
      <c r="BLO16" s="175"/>
      <c r="BLP16" s="177"/>
      <c r="BLQ16" s="175"/>
      <c r="BLS16" s="175"/>
      <c r="BLT16" s="177"/>
      <c r="BLU16" s="175"/>
      <c r="BLW16" s="175"/>
      <c r="BLX16" s="177"/>
      <c r="BLY16" s="175"/>
      <c r="BMA16" s="175"/>
      <c r="BMB16" s="177"/>
      <c r="BMC16" s="175"/>
      <c r="BME16" s="175"/>
      <c r="BMF16" s="177"/>
      <c r="BMG16" s="175"/>
      <c r="BMI16" s="175"/>
      <c r="BMJ16" s="177"/>
      <c r="BMK16" s="175"/>
      <c r="BMM16" s="175"/>
      <c r="BMN16" s="177"/>
      <c r="BMO16" s="175"/>
      <c r="BMQ16" s="175"/>
      <c r="BMR16" s="177"/>
      <c r="BMS16" s="175"/>
      <c r="BMU16" s="175"/>
      <c r="BMV16" s="177"/>
      <c r="BMW16" s="175"/>
      <c r="BMY16" s="175"/>
      <c r="BMZ16" s="177"/>
      <c r="BNA16" s="175"/>
      <c r="BNC16" s="175"/>
      <c r="BND16" s="177"/>
      <c r="BNE16" s="175"/>
      <c r="BNG16" s="175"/>
      <c r="BNH16" s="177"/>
      <c r="BNI16" s="175"/>
      <c r="BNK16" s="175"/>
      <c r="BNL16" s="177"/>
      <c r="BNM16" s="175"/>
      <c r="BNO16" s="175"/>
      <c r="BNP16" s="177"/>
      <c r="BNQ16" s="175"/>
      <c r="BNS16" s="175"/>
      <c r="BNT16" s="177"/>
      <c r="BNU16" s="175"/>
      <c r="BNW16" s="175"/>
      <c r="BNX16" s="177"/>
      <c r="BNY16" s="175"/>
      <c r="BOA16" s="175"/>
      <c r="BOB16" s="177"/>
      <c r="BOC16" s="175"/>
      <c r="BOE16" s="175"/>
      <c r="BOF16" s="177"/>
      <c r="BOG16" s="175"/>
      <c r="BOI16" s="175"/>
      <c r="BOJ16" s="177"/>
      <c r="BOK16" s="175"/>
      <c r="BOM16" s="175"/>
      <c r="BON16" s="177"/>
      <c r="BOO16" s="175"/>
      <c r="BOQ16" s="175"/>
      <c r="BOR16" s="177"/>
      <c r="BOS16" s="175"/>
      <c r="BOU16" s="175"/>
      <c r="BOV16" s="177"/>
      <c r="BOW16" s="175"/>
      <c r="BOY16" s="175"/>
      <c r="BOZ16" s="177"/>
      <c r="BPA16" s="175"/>
      <c r="BPC16" s="175"/>
      <c r="BPD16" s="177"/>
      <c r="BPE16" s="175"/>
      <c r="BPG16" s="175"/>
      <c r="BPH16" s="177"/>
      <c r="BPI16" s="175"/>
      <c r="BPK16" s="175"/>
      <c r="BPL16" s="177"/>
      <c r="BPM16" s="175"/>
      <c r="BPO16" s="175"/>
      <c r="BPP16" s="177"/>
      <c r="BPQ16" s="175"/>
      <c r="BPS16" s="175"/>
      <c r="BPT16" s="177"/>
      <c r="BPU16" s="175"/>
      <c r="BPW16" s="175"/>
      <c r="BPX16" s="177"/>
      <c r="BPY16" s="175"/>
      <c r="BQA16" s="175"/>
      <c r="BQB16" s="177"/>
      <c r="BQC16" s="175"/>
      <c r="BQE16" s="175"/>
      <c r="BQF16" s="177"/>
      <c r="BQG16" s="175"/>
      <c r="BQI16" s="175"/>
      <c r="BQJ16" s="177"/>
      <c r="BQK16" s="175"/>
      <c r="BQM16" s="175"/>
      <c r="BQN16" s="177"/>
      <c r="BQO16" s="175"/>
      <c r="BQQ16" s="175"/>
      <c r="BQR16" s="177"/>
      <c r="BQS16" s="175"/>
      <c r="BQU16" s="175"/>
      <c r="BQV16" s="177"/>
      <c r="BQW16" s="175"/>
      <c r="BQY16" s="175"/>
      <c r="BQZ16" s="177"/>
      <c r="BRA16" s="175"/>
      <c r="BRC16" s="175"/>
      <c r="BRD16" s="177"/>
      <c r="BRE16" s="175"/>
      <c r="BRG16" s="175"/>
      <c r="BRH16" s="177"/>
      <c r="BRI16" s="175"/>
      <c r="BRK16" s="175"/>
      <c r="BRL16" s="177"/>
      <c r="BRM16" s="175"/>
      <c r="BRO16" s="175"/>
      <c r="BRP16" s="177"/>
      <c r="BRQ16" s="175"/>
      <c r="BRS16" s="175"/>
      <c r="BRT16" s="177"/>
      <c r="BRU16" s="175"/>
      <c r="BRW16" s="175"/>
      <c r="BRX16" s="177"/>
      <c r="BRY16" s="175"/>
      <c r="BSA16" s="175"/>
      <c r="BSB16" s="177"/>
      <c r="BSC16" s="175"/>
      <c r="BSE16" s="175"/>
      <c r="BSF16" s="177"/>
      <c r="BSG16" s="175"/>
      <c r="BSI16" s="175"/>
      <c r="BSJ16" s="177"/>
      <c r="BSK16" s="175"/>
      <c r="BSM16" s="175"/>
      <c r="BSN16" s="177"/>
      <c r="BSO16" s="175"/>
      <c r="BSQ16" s="175"/>
      <c r="BSR16" s="177"/>
      <c r="BSS16" s="175"/>
      <c r="BSU16" s="175"/>
      <c r="BSV16" s="177"/>
      <c r="BSW16" s="175"/>
      <c r="BSY16" s="175"/>
      <c r="BSZ16" s="177"/>
      <c r="BTA16" s="175"/>
      <c r="BTC16" s="175"/>
      <c r="BTD16" s="177"/>
      <c r="BTE16" s="175"/>
      <c r="BTG16" s="175"/>
      <c r="BTH16" s="177"/>
      <c r="BTI16" s="175"/>
      <c r="BTK16" s="175"/>
      <c r="BTL16" s="177"/>
      <c r="BTM16" s="175"/>
      <c r="BTO16" s="175"/>
      <c r="BTP16" s="177"/>
      <c r="BTQ16" s="175"/>
      <c r="BTS16" s="175"/>
      <c r="BTT16" s="177"/>
      <c r="BTU16" s="175"/>
      <c r="BTW16" s="175"/>
      <c r="BTX16" s="177"/>
      <c r="BTY16" s="175"/>
      <c r="BUA16" s="175"/>
      <c r="BUB16" s="177"/>
      <c r="BUC16" s="175"/>
      <c r="BUE16" s="175"/>
      <c r="BUF16" s="177"/>
      <c r="BUG16" s="175"/>
      <c r="BUI16" s="175"/>
      <c r="BUJ16" s="177"/>
      <c r="BUK16" s="175"/>
      <c r="BUM16" s="175"/>
      <c r="BUN16" s="177"/>
      <c r="BUO16" s="175"/>
      <c r="BUQ16" s="175"/>
      <c r="BUR16" s="177"/>
      <c r="BUS16" s="175"/>
      <c r="BUU16" s="175"/>
      <c r="BUV16" s="177"/>
      <c r="BUW16" s="175"/>
      <c r="BUY16" s="175"/>
      <c r="BUZ16" s="177"/>
      <c r="BVA16" s="175"/>
      <c r="BVC16" s="175"/>
      <c r="BVD16" s="177"/>
      <c r="BVE16" s="175"/>
      <c r="BVG16" s="175"/>
      <c r="BVH16" s="177"/>
      <c r="BVI16" s="175"/>
      <c r="BVK16" s="175"/>
      <c r="BVL16" s="177"/>
      <c r="BVM16" s="175"/>
      <c r="BVO16" s="175"/>
      <c r="BVP16" s="177"/>
      <c r="BVQ16" s="175"/>
      <c r="BVS16" s="175"/>
      <c r="BVT16" s="177"/>
      <c r="BVU16" s="175"/>
      <c r="BVW16" s="175"/>
      <c r="BVX16" s="177"/>
      <c r="BVY16" s="175"/>
      <c r="BWA16" s="175"/>
      <c r="BWB16" s="177"/>
      <c r="BWC16" s="175"/>
      <c r="BWE16" s="175"/>
      <c r="BWF16" s="177"/>
      <c r="BWG16" s="175"/>
      <c r="BWI16" s="175"/>
      <c r="BWJ16" s="177"/>
      <c r="BWK16" s="175"/>
      <c r="BWM16" s="175"/>
      <c r="BWN16" s="177"/>
      <c r="BWO16" s="175"/>
      <c r="BWQ16" s="175"/>
      <c r="BWR16" s="177"/>
      <c r="BWS16" s="175"/>
      <c r="BWU16" s="175"/>
      <c r="BWV16" s="177"/>
      <c r="BWW16" s="175"/>
      <c r="BWY16" s="175"/>
      <c r="BWZ16" s="177"/>
      <c r="BXA16" s="175"/>
      <c r="BXC16" s="175"/>
      <c r="BXD16" s="177"/>
      <c r="BXE16" s="175"/>
      <c r="BXG16" s="175"/>
      <c r="BXH16" s="177"/>
      <c r="BXI16" s="175"/>
      <c r="BXK16" s="175"/>
      <c r="BXL16" s="177"/>
      <c r="BXM16" s="175"/>
      <c r="BXO16" s="175"/>
      <c r="BXP16" s="177"/>
      <c r="BXQ16" s="175"/>
      <c r="BXS16" s="175"/>
      <c r="BXT16" s="177"/>
      <c r="BXU16" s="175"/>
      <c r="BXW16" s="175"/>
      <c r="BXX16" s="177"/>
      <c r="BXY16" s="175"/>
      <c r="BYA16" s="175"/>
      <c r="BYB16" s="177"/>
      <c r="BYC16" s="175"/>
      <c r="BYE16" s="175"/>
      <c r="BYF16" s="177"/>
      <c r="BYG16" s="175"/>
      <c r="BYI16" s="175"/>
      <c r="BYJ16" s="177"/>
      <c r="BYK16" s="175"/>
      <c r="BYM16" s="175"/>
      <c r="BYN16" s="177"/>
      <c r="BYO16" s="175"/>
      <c r="BYQ16" s="175"/>
      <c r="BYR16" s="177"/>
      <c r="BYS16" s="175"/>
      <c r="BYU16" s="175"/>
      <c r="BYV16" s="177"/>
      <c r="BYW16" s="175"/>
      <c r="BYY16" s="175"/>
      <c r="BYZ16" s="177"/>
      <c r="BZA16" s="175"/>
      <c r="BZC16" s="175"/>
      <c r="BZD16" s="177"/>
      <c r="BZE16" s="175"/>
      <c r="BZG16" s="175"/>
      <c r="BZH16" s="177"/>
      <c r="BZI16" s="175"/>
      <c r="BZK16" s="175"/>
      <c r="BZL16" s="177"/>
      <c r="BZM16" s="175"/>
      <c r="BZO16" s="175"/>
      <c r="BZP16" s="177"/>
      <c r="BZQ16" s="175"/>
      <c r="BZS16" s="175"/>
      <c r="BZT16" s="177"/>
      <c r="BZU16" s="175"/>
      <c r="BZW16" s="175"/>
      <c r="BZX16" s="177"/>
      <c r="BZY16" s="175"/>
      <c r="CAA16" s="175"/>
      <c r="CAB16" s="177"/>
      <c r="CAC16" s="175"/>
      <c r="CAE16" s="175"/>
      <c r="CAF16" s="177"/>
      <c r="CAG16" s="175"/>
      <c r="CAI16" s="175"/>
      <c r="CAJ16" s="177"/>
      <c r="CAK16" s="175"/>
      <c r="CAM16" s="175"/>
      <c r="CAN16" s="177"/>
      <c r="CAO16" s="175"/>
      <c r="CAQ16" s="175"/>
      <c r="CAR16" s="177"/>
      <c r="CAS16" s="175"/>
      <c r="CAU16" s="175"/>
      <c r="CAV16" s="177"/>
      <c r="CAW16" s="175"/>
      <c r="CAY16" s="175"/>
      <c r="CAZ16" s="177"/>
      <c r="CBA16" s="175"/>
      <c r="CBC16" s="175"/>
      <c r="CBD16" s="177"/>
      <c r="CBE16" s="175"/>
      <c r="CBG16" s="175"/>
      <c r="CBH16" s="177"/>
      <c r="CBI16" s="175"/>
      <c r="CBK16" s="175"/>
      <c r="CBL16" s="177"/>
      <c r="CBM16" s="175"/>
      <c r="CBO16" s="175"/>
      <c r="CBP16" s="177"/>
      <c r="CBQ16" s="175"/>
      <c r="CBS16" s="175"/>
      <c r="CBT16" s="177"/>
      <c r="CBU16" s="175"/>
      <c r="CBW16" s="175"/>
      <c r="CBX16" s="177"/>
      <c r="CBY16" s="175"/>
      <c r="CCA16" s="175"/>
      <c r="CCB16" s="177"/>
      <c r="CCC16" s="175"/>
      <c r="CCE16" s="175"/>
      <c r="CCF16" s="177"/>
      <c r="CCG16" s="175"/>
      <c r="CCI16" s="175"/>
      <c r="CCJ16" s="177"/>
      <c r="CCK16" s="175"/>
      <c r="CCM16" s="175"/>
      <c r="CCN16" s="177"/>
      <c r="CCO16" s="175"/>
      <c r="CCQ16" s="175"/>
      <c r="CCR16" s="177"/>
      <c r="CCS16" s="175"/>
      <c r="CCU16" s="175"/>
      <c r="CCV16" s="177"/>
      <c r="CCW16" s="175"/>
      <c r="CCY16" s="175"/>
      <c r="CCZ16" s="177"/>
      <c r="CDA16" s="175"/>
      <c r="CDC16" s="175"/>
      <c r="CDD16" s="177"/>
      <c r="CDE16" s="175"/>
      <c r="CDG16" s="175"/>
      <c r="CDH16" s="177"/>
      <c r="CDI16" s="175"/>
      <c r="CDK16" s="175"/>
      <c r="CDL16" s="177"/>
      <c r="CDM16" s="175"/>
      <c r="CDO16" s="175"/>
      <c r="CDP16" s="177"/>
      <c r="CDQ16" s="175"/>
      <c r="CDS16" s="175"/>
      <c r="CDT16" s="177"/>
      <c r="CDU16" s="175"/>
      <c r="CDW16" s="175"/>
      <c r="CDX16" s="177"/>
      <c r="CDY16" s="175"/>
      <c r="CEA16" s="175"/>
      <c r="CEB16" s="177"/>
      <c r="CEC16" s="175"/>
      <c r="CEE16" s="175"/>
      <c r="CEF16" s="177"/>
      <c r="CEG16" s="175"/>
      <c r="CEI16" s="175"/>
      <c r="CEJ16" s="177"/>
      <c r="CEK16" s="175"/>
      <c r="CEM16" s="175"/>
      <c r="CEN16" s="177"/>
      <c r="CEO16" s="175"/>
      <c r="CEQ16" s="175"/>
      <c r="CER16" s="177"/>
      <c r="CES16" s="175"/>
      <c r="CEU16" s="175"/>
      <c r="CEV16" s="177"/>
      <c r="CEW16" s="175"/>
      <c r="CEY16" s="175"/>
      <c r="CEZ16" s="177"/>
      <c r="CFA16" s="175"/>
      <c r="CFC16" s="175"/>
      <c r="CFD16" s="177"/>
      <c r="CFE16" s="175"/>
      <c r="CFG16" s="175"/>
      <c r="CFH16" s="177"/>
      <c r="CFI16" s="175"/>
      <c r="CFK16" s="175"/>
      <c r="CFL16" s="177"/>
      <c r="CFM16" s="175"/>
      <c r="CFO16" s="175"/>
      <c r="CFP16" s="177"/>
      <c r="CFQ16" s="175"/>
      <c r="CFS16" s="175"/>
      <c r="CFT16" s="177"/>
      <c r="CFU16" s="175"/>
      <c r="CFW16" s="175"/>
      <c r="CFX16" s="177"/>
      <c r="CFY16" s="175"/>
      <c r="CGA16" s="175"/>
      <c r="CGB16" s="177"/>
      <c r="CGC16" s="175"/>
      <c r="CGE16" s="175"/>
      <c r="CGF16" s="177"/>
      <c r="CGG16" s="175"/>
      <c r="CGI16" s="175"/>
      <c r="CGJ16" s="177"/>
      <c r="CGK16" s="175"/>
      <c r="CGM16" s="175"/>
      <c r="CGN16" s="177"/>
      <c r="CGO16" s="175"/>
      <c r="CGQ16" s="175"/>
      <c r="CGR16" s="177"/>
      <c r="CGS16" s="175"/>
      <c r="CGU16" s="175"/>
      <c r="CGV16" s="177"/>
      <c r="CGW16" s="175"/>
      <c r="CGY16" s="175"/>
      <c r="CGZ16" s="177"/>
      <c r="CHA16" s="175"/>
      <c r="CHC16" s="175"/>
      <c r="CHD16" s="177"/>
      <c r="CHE16" s="175"/>
      <c r="CHG16" s="175"/>
      <c r="CHH16" s="177"/>
      <c r="CHI16" s="175"/>
      <c r="CHK16" s="175"/>
      <c r="CHL16" s="177"/>
      <c r="CHM16" s="175"/>
      <c r="CHO16" s="175"/>
      <c r="CHP16" s="177"/>
      <c r="CHQ16" s="175"/>
      <c r="CHS16" s="175"/>
      <c r="CHT16" s="177"/>
      <c r="CHU16" s="175"/>
      <c r="CHW16" s="175"/>
      <c r="CHX16" s="177"/>
      <c r="CHY16" s="175"/>
      <c r="CIA16" s="175"/>
      <c r="CIB16" s="177"/>
      <c r="CIC16" s="175"/>
      <c r="CIE16" s="175"/>
      <c r="CIF16" s="177"/>
      <c r="CIG16" s="175"/>
      <c r="CII16" s="175"/>
      <c r="CIJ16" s="177"/>
      <c r="CIK16" s="175"/>
      <c r="CIM16" s="175"/>
      <c r="CIN16" s="177"/>
      <c r="CIO16" s="175"/>
      <c r="CIQ16" s="175"/>
      <c r="CIR16" s="177"/>
      <c r="CIS16" s="175"/>
      <c r="CIU16" s="175"/>
      <c r="CIV16" s="177"/>
      <c r="CIW16" s="175"/>
      <c r="CIY16" s="175"/>
      <c r="CIZ16" s="177"/>
      <c r="CJA16" s="175"/>
      <c r="CJC16" s="175"/>
      <c r="CJD16" s="177"/>
      <c r="CJE16" s="175"/>
      <c r="CJG16" s="175"/>
      <c r="CJH16" s="177"/>
      <c r="CJI16" s="175"/>
      <c r="CJK16" s="175"/>
      <c r="CJL16" s="177"/>
      <c r="CJM16" s="175"/>
      <c r="CJO16" s="175"/>
      <c r="CJP16" s="177"/>
      <c r="CJQ16" s="175"/>
      <c r="CJS16" s="175"/>
      <c r="CJT16" s="177"/>
      <c r="CJU16" s="175"/>
      <c r="CJW16" s="175"/>
      <c r="CJX16" s="177"/>
      <c r="CJY16" s="175"/>
      <c r="CKA16" s="175"/>
      <c r="CKB16" s="177"/>
      <c r="CKC16" s="175"/>
      <c r="CKE16" s="175"/>
      <c r="CKF16" s="177"/>
      <c r="CKG16" s="175"/>
      <c r="CKI16" s="175"/>
      <c r="CKJ16" s="177"/>
      <c r="CKK16" s="175"/>
      <c r="CKM16" s="175"/>
      <c r="CKN16" s="177"/>
      <c r="CKO16" s="175"/>
      <c r="CKQ16" s="175"/>
      <c r="CKR16" s="177"/>
      <c r="CKS16" s="175"/>
      <c r="CKU16" s="175"/>
      <c r="CKV16" s="177"/>
      <c r="CKW16" s="175"/>
      <c r="CKY16" s="175"/>
      <c r="CKZ16" s="177"/>
      <c r="CLA16" s="175"/>
      <c r="CLC16" s="175"/>
      <c r="CLD16" s="177"/>
      <c r="CLE16" s="175"/>
      <c r="CLG16" s="175"/>
      <c r="CLH16" s="177"/>
      <c r="CLI16" s="175"/>
      <c r="CLK16" s="175"/>
      <c r="CLL16" s="177"/>
      <c r="CLM16" s="175"/>
      <c r="CLO16" s="175"/>
      <c r="CLP16" s="177"/>
      <c r="CLQ16" s="175"/>
      <c r="CLS16" s="175"/>
      <c r="CLT16" s="177"/>
      <c r="CLU16" s="175"/>
      <c r="CLW16" s="175"/>
      <c r="CLX16" s="177"/>
      <c r="CLY16" s="175"/>
      <c r="CMA16" s="175"/>
      <c r="CMB16" s="177"/>
      <c r="CMC16" s="175"/>
      <c r="CME16" s="175"/>
      <c r="CMF16" s="177"/>
      <c r="CMG16" s="175"/>
      <c r="CMI16" s="175"/>
      <c r="CMJ16" s="177"/>
      <c r="CMK16" s="175"/>
      <c r="CMM16" s="175"/>
      <c r="CMN16" s="177"/>
      <c r="CMO16" s="175"/>
      <c r="CMQ16" s="175"/>
      <c r="CMR16" s="177"/>
      <c r="CMS16" s="175"/>
      <c r="CMU16" s="175"/>
      <c r="CMV16" s="177"/>
      <c r="CMW16" s="175"/>
      <c r="CMY16" s="175"/>
      <c r="CMZ16" s="177"/>
      <c r="CNA16" s="175"/>
      <c r="CNC16" s="175"/>
      <c r="CND16" s="177"/>
      <c r="CNE16" s="175"/>
      <c r="CNG16" s="175"/>
      <c r="CNH16" s="177"/>
      <c r="CNI16" s="175"/>
      <c r="CNK16" s="175"/>
      <c r="CNL16" s="177"/>
      <c r="CNM16" s="175"/>
      <c r="CNO16" s="175"/>
      <c r="CNP16" s="177"/>
      <c r="CNQ16" s="175"/>
      <c r="CNS16" s="175"/>
      <c r="CNT16" s="177"/>
      <c r="CNU16" s="175"/>
      <c r="CNW16" s="175"/>
      <c r="CNX16" s="177"/>
      <c r="CNY16" s="175"/>
      <c r="COA16" s="175"/>
      <c r="COB16" s="177"/>
      <c r="COC16" s="175"/>
      <c r="COE16" s="175"/>
      <c r="COF16" s="177"/>
      <c r="COG16" s="175"/>
      <c r="COI16" s="175"/>
      <c r="COJ16" s="177"/>
      <c r="COK16" s="175"/>
      <c r="COM16" s="175"/>
      <c r="CON16" s="177"/>
      <c r="COO16" s="175"/>
      <c r="COQ16" s="175"/>
      <c r="COR16" s="177"/>
      <c r="COS16" s="175"/>
      <c r="COU16" s="175"/>
      <c r="COV16" s="177"/>
      <c r="COW16" s="175"/>
      <c r="COY16" s="175"/>
      <c r="COZ16" s="177"/>
      <c r="CPA16" s="175"/>
      <c r="CPC16" s="175"/>
      <c r="CPD16" s="177"/>
      <c r="CPE16" s="175"/>
      <c r="CPG16" s="175"/>
      <c r="CPH16" s="177"/>
      <c r="CPI16" s="175"/>
      <c r="CPK16" s="175"/>
      <c r="CPL16" s="177"/>
      <c r="CPM16" s="175"/>
      <c r="CPO16" s="175"/>
      <c r="CPP16" s="177"/>
      <c r="CPQ16" s="175"/>
      <c r="CPS16" s="175"/>
      <c r="CPT16" s="177"/>
      <c r="CPU16" s="175"/>
      <c r="CPW16" s="175"/>
      <c r="CPX16" s="177"/>
      <c r="CPY16" s="175"/>
      <c r="CQA16" s="175"/>
      <c r="CQB16" s="177"/>
      <c r="CQC16" s="175"/>
      <c r="CQE16" s="175"/>
      <c r="CQF16" s="177"/>
      <c r="CQG16" s="175"/>
      <c r="CQI16" s="175"/>
      <c r="CQJ16" s="177"/>
      <c r="CQK16" s="175"/>
      <c r="CQM16" s="175"/>
      <c r="CQN16" s="177"/>
      <c r="CQO16" s="175"/>
      <c r="CQQ16" s="175"/>
      <c r="CQR16" s="177"/>
      <c r="CQS16" s="175"/>
      <c r="CQU16" s="175"/>
      <c r="CQV16" s="177"/>
      <c r="CQW16" s="175"/>
      <c r="CQY16" s="175"/>
      <c r="CQZ16" s="177"/>
      <c r="CRA16" s="175"/>
      <c r="CRC16" s="175"/>
      <c r="CRD16" s="177"/>
      <c r="CRE16" s="175"/>
      <c r="CRG16" s="175"/>
      <c r="CRH16" s="177"/>
      <c r="CRI16" s="175"/>
      <c r="CRK16" s="175"/>
      <c r="CRL16" s="177"/>
      <c r="CRM16" s="175"/>
      <c r="CRO16" s="175"/>
      <c r="CRP16" s="177"/>
      <c r="CRQ16" s="175"/>
      <c r="CRS16" s="175"/>
      <c r="CRT16" s="177"/>
      <c r="CRU16" s="175"/>
      <c r="CRW16" s="175"/>
      <c r="CRX16" s="177"/>
      <c r="CRY16" s="175"/>
      <c r="CSA16" s="175"/>
      <c r="CSB16" s="177"/>
      <c r="CSC16" s="175"/>
      <c r="CSE16" s="175"/>
      <c r="CSF16" s="177"/>
      <c r="CSG16" s="175"/>
      <c r="CSI16" s="175"/>
      <c r="CSJ16" s="177"/>
      <c r="CSK16" s="175"/>
      <c r="CSM16" s="175"/>
      <c r="CSN16" s="177"/>
      <c r="CSO16" s="175"/>
      <c r="CSQ16" s="175"/>
      <c r="CSR16" s="177"/>
      <c r="CSS16" s="175"/>
      <c r="CSU16" s="175"/>
      <c r="CSV16" s="177"/>
      <c r="CSW16" s="175"/>
      <c r="CSY16" s="175"/>
      <c r="CSZ16" s="177"/>
      <c r="CTA16" s="175"/>
      <c r="CTC16" s="175"/>
      <c r="CTD16" s="177"/>
      <c r="CTE16" s="175"/>
      <c r="CTG16" s="175"/>
      <c r="CTH16" s="177"/>
      <c r="CTI16" s="175"/>
      <c r="CTK16" s="175"/>
      <c r="CTL16" s="177"/>
      <c r="CTM16" s="175"/>
      <c r="CTO16" s="175"/>
      <c r="CTP16" s="177"/>
      <c r="CTQ16" s="175"/>
      <c r="CTS16" s="175"/>
      <c r="CTT16" s="177"/>
      <c r="CTU16" s="175"/>
      <c r="CTW16" s="175"/>
      <c r="CTX16" s="177"/>
      <c r="CTY16" s="175"/>
      <c r="CUA16" s="175"/>
      <c r="CUB16" s="177"/>
      <c r="CUC16" s="175"/>
      <c r="CUE16" s="175"/>
      <c r="CUF16" s="177"/>
      <c r="CUG16" s="175"/>
      <c r="CUI16" s="175"/>
      <c r="CUJ16" s="177"/>
      <c r="CUK16" s="175"/>
      <c r="CUM16" s="175"/>
      <c r="CUN16" s="177"/>
      <c r="CUO16" s="175"/>
      <c r="CUQ16" s="175"/>
      <c r="CUR16" s="177"/>
      <c r="CUS16" s="175"/>
      <c r="CUU16" s="175"/>
      <c r="CUV16" s="177"/>
      <c r="CUW16" s="175"/>
      <c r="CUY16" s="175"/>
      <c r="CUZ16" s="177"/>
      <c r="CVA16" s="175"/>
      <c r="CVC16" s="175"/>
      <c r="CVD16" s="177"/>
      <c r="CVE16" s="175"/>
      <c r="CVG16" s="175"/>
      <c r="CVH16" s="177"/>
      <c r="CVI16" s="175"/>
      <c r="CVK16" s="175"/>
      <c r="CVL16" s="177"/>
      <c r="CVM16" s="175"/>
      <c r="CVO16" s="175"/>
      <c r="CVP16" s="177"/>
      <c r="CVQ16" s="175"/>
      <c r="CVS16" s="175"/>
      <c r="CVT16" s="177"/>
      <c r="CVU16" s="175"/>
      <c r="CVW16" s="175"/>
      <c r="CVX16" s="177"/>
      <c r="CVY16" s="175"/>
      <c r="CWA16" s="175"/>
      <c r="CWB16" s="177"/>
      <c r="CWC16" s="175"/>
      <c r="CWE16" s="175"/>
      <c r="CWF16" s="177"/>
      <c r="CWG16" s="175"/>
      <c r="CWI16" s="175"/>
      <c r="CWJ16" s="177"/>
      <c r="CWK16" s="175"/>
      <c r="CWM16" s="175"/>
      <c r="CWN16" s="177"/>
      <c r="CWO16" s="175"/>
      <c r="CWQ16" s="175"/>
      <c r="CWR16" s="177"/>
      <c r="CWS16" s="175"/>
      <c r="CWU16" s="175"/>
      <c r="CWV16" s="177"/>
      <c r="CWW16" s="175"/>
      <c r="CWY16" s="175"/>
      <c r="CWZ16" s="177"/>
      <c r="CXA16" s="175"/>
      <c r="CXC16" s="175"/>
      <c r="CXD16" s="177"/>
      <c r="CXE16" s="175"/>
      <c r="CXG16" s="175"/>
      <c r="CXH16" s="177"/>
      <c r="CXI16" s="175"/>
      <c r="CXK16" s="175"/>
      <c r="CXL16" s="177"/>
      <c r="CXM16" s="175"/>
      <c r="CXO16" s="175"/>
      <c r="CXP16" s="177"/>
      <c r="CXQ16" s="175"/>
      <c r="CXS16" s="175"/>
      <c r="CXT16" s="177"/>
      <c r="CXU16" s="175"/>
      <c r="CXW16" s="175"/>
      <c r="CXX16" s="177"/>
      <c r="CXY16" s="175"/>
      <c r="CYA16" s="175"/>
      <c r="CYB16" s="177"/>
      <c r="CYC16" s="175"/>
      <c r="CYE16" s="175"/>
      <c r="CYF16" s="177"/>
      <c r="CYG16" s="175"/>
      <c r="CYI16" s="175"/>
      <c r="CYJ16" s="177"/>
      <c r="CYK16" s="175"/>
      <c r="CYM16" s="175"/>
      <c r="CYN16" s="177"/>
      <c r="CYO16" s="175"/>
      <c r="CYQ16" s="175"/>
      <c r="CYR16" s="177"/>
      <c r="CYS16" s="175"/>
      <c r="CYU16" s="175"/>
      <c r="CYV16" s="177"/>
      <c r="CYW16" s="175"/>
      <c r="CYY16" s="175"/>
      <c r="CYZ16" s="177"/>
      <c r="CZA16" s="175"/>
      <c r="CZC16" s="175"/>
      <c r="CZD16" s="177"/>
      <c r="CZE16" s="175"/>
      <c r="CZG16" s="175"/>
      <c r="CZH16" s="177"/>
      <c r="CZI16" s="175"/>
      <c r="CZK16" s="175"/>
      <c r="CZL16" s="177"/>
      <c r="CZM16" s="175"/>
      <c r="CZO16" s="175"/>
      <c r="CZP16" s="177"/>
      <c r="CZQ16" s="175"/>
      <c r="CZS16" s="175"/>
      <c r="CZT16" s="177"/>
      <c r="CZU16" s="175"/>
      <c r="CZW16" s="175"/>
      <c r="CZX16" s="177"/>
      <c r="CZY16" s="175"/>
      <c r="DAA16" s="175"/>
      <c r="DAB16" s="177"/>
      <c r="DAC16" s="175"/>
      <c r="DAE16" s="175"/>
      <c r="DAF16" s="177"/>
      <c r="DAG16" s="175"/>
      <c r="DAI16" s="175"/>
      <c r="DAJ16" s="177"/>
      <c r="DAK16" s="175"/>
      <c r="DAM16" s="175"/>
      <c r="DAN16" s="177"/>
      <c r="DAO16" s="175"/>
      <c r="DAQ16" s="175"/>
      <c r="DAR16" s="177"/>
      <c r="DAS16" s="175"/>
      <c r="DAU16" s="175"/>
      <c r="DAV16" s="177"/>
      <c r="DAW16" s="175"/>
      <c r="DAY16" s="175"/>
      <c r="DAZ16" s="177"/>
      <c r="DBA16" s="175"/>
      <c r="DBC16" s="175"/>
      <c r="DBD16" s="177"/>
      <c r="DBE16" s="175"/>
      <c r="DBG16" s="175"/>
      <c r="DBH16" s="177"/>
      <c r="DBI16" s="175"/>
      <c r="DBK16" s="175"/>
      <c r="DBL16" s="177"/>
      <c r="DBM16" s="175"/>
      <c r="DBO16" s="175"/>
      <c r="DBP16" s="177"/>
      <c r="DBQ16" s="175"/>
      <c r="DBS16" s="175"/>
      <c r="DBT16" s="177"/>
      <c r="DBU16" s="175"/>
      <c r="DBW16" s="175"/>
      <c r="DBX16" s="177"/>
      <c r="DBY16" s="175"/>
      <c r="DCA16" s="175"/>
      <c r="DCB16" s="177"/>
      <c r="DCC16" s="175"/>
      <c r="DCE16" s="175"/>
      <c r="DCF16" s="177"/>
      <c r="DCG16" s="175"/>
      <c r="DCI16" s="175"/>
      <c r="DCJ16" s="177"/>
      <c r="DCK16" s="175"/>
      <c r="DCM16" s="175"/>
      <c r="DCN16" s="177"/>
      <c r="DCO16" s="175"/>
      <c r="DCQ16" s="175"/>
      <c r="DCR16" s="177"/>
      <c r="DCS16" s="175"/>
      <c r="DCU16" s="175"/>
      <c r="DCV16" s="177"/>
      <c r="DCW16" s="175"/>
      <c r="DCY16" s="175"/>
      <c r="DCZ16" s="177"/>
      <c r="DDA16" s="175"/>
      <c r="DDC16" s="175"/>
      <c r="DDD16" s="177"/>
      <c r="DDE16" s="175"/>
      <c r="DDG16" s="175"/>
      <c r="DDH16" s="177"/>
      <c r="DDI16" s="175"/>
      <c r="DDK16" s="175"/>
      <c r="DDL16" s="177"/>
      <c r="DDM16" s="175"/>
      <c r="DDO16" s="175"/>
      <c r="DDP16" s="177"/>
      <c r="DDQ16" s="175"/>
      <c r="DDS16" s="175"/>
      <c r="DDT16" s="177"/>
      <c r="DDU16" s="175"/>
      <c r="DDW16" s="175"/>
      <c r="DDX16" s="177"/>
      <c r="DDY16" s="175"/>
      <c r="DEA16" s="175"/>
      <c r="DEB16" s="177"/>
      <c r="DEC16" s="175"/>
      <c r="DEE16" s="175"/>
      <c r="DEF16" s="177"/>
      <c r="DEG16" s="175"/>
      <c r="DEI16" s="175"/>
      <c r="DEJ16" s="177"/>
      <c r="DEK16" s="175"/>
      <c r="DEM16" s="175"/>
      <c r="DEN16" s="177"/>
      <c r="DEO16" s="175"/>
      <c r="DEQ16" s="175"/>
      <c r="DER16" s="177"/>
      <c r="DES16" s="175"/>
      <c r="DEU16" s="175"/>
      <c r="DEV16" s="177"/>
      <c r="DEW16" s="175"/>
      <c r="DEY16" s="175"/>
      <c r="DEZ16" s="177"/>
      <c r="DFA16" s="175"/>
      <c r="DFC16" s="175"/>
      <c r="DFD16" s="177"/>
      <c r="DFE16" s="175"/>
      <c r="DFG16" s="175"/>
      <c r="DFH16" s="177"/>
      <c r="DFI16" s="175"/>
      <c r="DFK16" s="175"/>
      <c r="DFL16" s="177"/>
      <c r="DFM16" s="175"/>
      <c r="DFO16" s="175"/>
      <c r="DFP16" s="177"/>
      <c r="DFQ16" s="175"/>
      <c r="DFS16" s="175"/>
      <c r="DFT16" s="177"/>
      <c r="DFU16" s="175"/>
      <c r="DFW16" s="175"/>
      <c r="DFX16" s="177"/>
      <c r="DFY16" s="175"/>
      <c r="DGA16" s="175"/>
      <c r="DGB16" s="177"/>
      <c r="DGC16" s="175"/>
      <c r="DGE16" s="175"/>
      <c r="DGF16" s="177"/>
      <c r="DGG16" s="175"/>
      <c r="DGI16" s="175"/>
      <c r="DGJ16" s="177"/>
      <c r="DGK16" s="175"/>
      <c r="DGM16" s="175"/>
      <c r="DGN16" s="177"/>
      <c r="DGO16" s="175"/>
      <c r="DGQ16" s="175"/>
      <c r="DGR16" s="177"/>
      <c r="DGS16" s="175"/>
      <c r="DGU16" s="175"/>
      <c r="DGV16" s="177"/>
      <c r="DGW16" s="175"/>
      <c r="DGY16" s="175"/>
      <c r="DGZ16" s="177"/>
      <c r="DHA16" s="175"/>
      <c r="DHC16" s="175"/>
      <c r="DHD16" s="177"/>
      <c r="DHE16" s="175"/>
      <c r="DHG16" s="175"/>
      <c r="DHH16" s="177"/>
      <c r="DHI16" s="175"/>
      <c r="DHK16" s="175"/>
      <c r="DHL16" s="177"/>
      <c r="DHM16" s="175"/>
      <c r="DHO16" s="175"/>
      <c r="DHP16" s="177"/>
      <c r="DHQ16" s="175"/>
      <c r="DHS16" s="175"/>
      <c r="DHT16" s="177"/>
      <c r="DHU16" s="175"/>
      <c r="DHW16" s="175"/>
      <c r="DHX16" s="177"/>
      <c r="DHY16" s="175"/>
      <c r="DIA16" s="175"/>
      <c r="DIB16" s="177"/>
      <c r="DIC16" s="175"/>
      <c r="DIE16" s="175"/>
      <c r="DIF16" s="177"/>
      <c r="DIG16" s="175"/>
      <c r="DII16" s="175"/>
      <c r="DIJ16" s="177"/>
      <c r="DIK16" s="175"/>
      <c r="DIM16" s="175"/>
      <c r="DIN16" s="177"/>
      <c r="DIO16" s="175"/>
      <c r="DIQ16" s="175"/>
      <c r="DIR16" s="177"/>
      <c r="DIS16" s="175"/>
      <c r="DIU16" s="175"/>
      <c r="DIV16" s="177"/>
      <c r="DIW16" s="175"/>
      <c r="DIY16" s="175"/>
      <c r="DIZ16" s="177"/>
      <c r="DJA16" s="175"/>
      <c r="DJC16" s="175"/>
      <c r="DJD16" s="177"/>
      <c r="DJE16" s="175"/>
      <c r="DJG16" s="175"/>
      <c r="DJH16" s="177"/>
      <c r="DJI16" s="175"/>
      <c r="DJK16" s="175"/>
      <c r="DJL16" s="177"/>
      <c r="DJM16" s="175"/>
      <c r="DJO16" s="175"/>
      <c r="DJP16" s="177"/>
      <c r="DJQ16" s="175"/>
      <c r="DJS16" s="175"/>
      <c r="DJT16" s="177"/>
      <c r="DJU16" s="175"/>
      <c r="DJW16" s="175"/>
      <c r="DJX16" s="177"/>
      <c r="DJY16" s="175"/>
      <c r="DKA16" s="175"/>
      <c r="DKB16" s="177"/>
      <c r="DKC16" s="175"/>
      <c r="DKE16" s="175"/>
      <c r="DKF16" s="177"/>
      <c r="DKG16" s="175"/>
      <c r="DKI16" s="175"/>
      <c r="DKJ16" s="177"/>
      <c r="DKK16" s="175"/>
      <c r="DKM16" s="175"/>
      <c r="DKN16" s="177"/>
      <c r="DKO16" s="175"/>
      <c r="DKQ16" s="175"/>
      <c r="DKR16" s="177"/>
      <c r="DKS16" s="175"/>
      <c r="DKU16" s="175"/>
      <c r="DKV16" s="177"/>
      <c r="DKW16" s="175"/>
      <c r="DKY16" s="175"/>
      <c r="DKZ16" s="177"/>
      <c r="DLA16" s="175"/>
      <c r="DLC16" s="175"/>
      <c r="DLD16" s="177"/>
      <c r="DLE16" s="175"/>
      <c r="DLG16" s="175"/>
      <c r="DLH16" s="177"/>
      <c r="DLI16" s="175"/>
      <c r="DLK16" s="175"/>
      <c r="DLL16" s="177"/>
      <c r="DLM16" s="175"/>
      <c r="DLO16" s="175"/>
      <c r="DLP16" s="177"/>
      <c r="DLQ16" s="175"/>
      <c r="DLS16" s="175"/>
      <c r="DLT16" s="177"/>
      <c r="DLU16" s="175"/>
      <c r="DLW16" s="175"/>
      <c r="DLX16" s="177"/>
      <c r="DLY16" s="175"/>
      <c r="DMA16" s="175"/>
      <c r="DMB16" s="177"/>
      <c r="DMC16" s="175"/>
      <c r="DME16" s="175"/>
      <c r="DMF16" s="177"/>
      <c r="DMG16" s="175"/>
      <c r="DMI16" s="175"/>
      <c r="DMJ16" s="177"/>
      <c r="DMK16" s="175"/>
      <c r="DMM16" s="175"/>
      <c r="DMN16" s="177"/>
      <c r="DMO16" s="175"/>
      <c r="DMQ16" s="175"/>
      <c r="DMR16" s="177"/>
      <c r="DMS16" s="175"/>
      <c r="DMU16" s="175"/>
      <c r="DMV16" s="177"/>
      <c r="DMW16" s="175"/>
      <c r="DMY16" s="175"/>
      <c r="DMZ16" s="177"/>
      <c r="DNA16" s="175"/>
      <c r="DNC16" s="175"/>
      <c r="DND16" s="177"/>
      <c r="DNE16" s="175"/>
      <c r="DNG16" s="175"/>
      <c r="DNH16" s="177"/>
      <c r="DNI16" s="175"/>
      <c r="DNK16" s="175"/>
      <c r="DNL16" s="177"/>
      <c r="DNM16" s="175"/>
      <c r="DNO16" s="175"/>
      <c r="DNP16" s="177"/>
      <c r="DNQ16" s="175"/>
      <c r="DNS16" s="175"/>
      <c r="DNT16" s="177"/>
      <c r="DNU16" s="175"/>
      <c r="DNW16" s="175"/>
      <c r="DNX16" s="177"/>
      <c r="DNY16" s="175"/>
      <c r="DOA16" s="175"/>
      <c r="DOB16" s="177"/>
      <c r="DOC16" s="175"/>
      <c r="DOE16" s="175"/>
      <c r="DOF16" s="177"/>
      <c r="DOG16" s="175"/>
      <c r="DOI16" s="175"/>
      <c r="DOJ16" s="177"/>
      <c r="DOK16" s="175"/>
      <c r="DOM16" s="175"/>
      <c r="DON16" s="177"/>
      <c r="DOO16" s="175"/>
      <c r="DOQ16" s="175"/>
      <c r="DOR16" s="177"/>
      <c r="DOS16" s="175"/>
      <c r="DOU16" s="175"/>
      <c r="DOV16" s="177"/>
      <c r="DOW16" s="175"/>
      <c r="DOY16" s="175"/>
      <c r="DOZ16" s="177"/>
      <c r="DPA16" s="175"/>
      <c r="DPC16" s="175"/>
      <c r="DPD16" s="177"/>
      <c r="DPE16" s="175"/>
      <c r="DPG16" s="175"/>
      <c r="DPH16" s="177"/>
      <c r="DPI16" s="175"/>
      <c r="DPK16" s="175"/>
      <c r="DPL16" s="177"/>
      <c r="DPM16" s="175"/>
      <c r="DPO16" s="175"/>
      <c r="DPP16" s="177"/>
      <c r="DPQ16" s="175"/>
      <c r="DPS16" s="175"/>
      <c r="DPT16" s="177"/>
      <c r="DPU16" s="175"/>
      <c r="DPW16" s="175"/>
      <c r="DPX16" s="177"/>
      <c r="DPY16" s="175"/>
      <c r="DQA16" s="175"/>
      <c r="DQB16" s="177"/>
      <c r="DQC16" s="175"/>
      <c r="DQE16" s="175"/>
      <c r="DQF16" s="177"/>
      <c r="DQG16" s="175"/>
      <c r="DQI16" s="175"/>
      <c r="DQJ16" s="177"/>
      <c r="DQK16" s="175"/>
      <c r="DQM16" s="175"/>
      <c r="DQN16" s="177"/>
      <c r="DQO16" s="175"/>
      <c r="DQQ16" s="175"/>
      <c r="DQR16" s="177"/>
      <c r="DQS16" s="175"/>
      <c r="DQU16" s="175"/>
      <c r="DQV16" s="177"/>
      <c r="DQW16" s="175"/>
      <c r="DQY16" s="175"/>
      <c r="DQZ16" s="177"/>
      <c r="DRA16" s="175"/>
      <c r="DRC16" s="175"/>
      <c r="DRD16" s="177"/>
      <c r="DRE16" s="175"/>
      <c r="DRG16" s="175"/>
      <c r="DRH16" s="177"/>
      <c r="DRI16" s="175"/>
      <c r="DRK16" s="175"/>
      <c r="DRL16" s="177"/>
      <c r="DRM16" s="175"/>
      <c r="DRO16" s="175"/>
      <c r="DRP16" s="177"/>
      <c r="DRQ16" s="175"/>
      <c r="DRS16" s="175"/>
      <c r="DRT16" s="177"/>
      <c r="DRU16" s="175"/>
      <c r="DRW16" s="175"/>
      <c r="DRX16" s="177"/>
      <c r="DRY16" s="175"/>
      <c r="DSA16" s="175"/>
      <c r="DSB16" s="177"/>
      <c r="DSC16" s="175"/>
      <c r="DSE16" s="175"/>
      <c r="DSF16" s="177"/>
      <c r="DSG16" s="175"/>
      <c r="DSI16" s="175"/>
      <c r="DSJ16" s="177"/>
      <c r="DSK16" s="175"/>
      <c r="DSM16" s="175"/>
      <c r="DSN16" s="177"/>
      <c r="DSO16" s="175"/>
      <c r="DSQ16" s="175"/>
      <c r="DSR16" s="177"/>
      <c r="DSS16" s="175"/>
      <c r="DSU16" s="175"/>
      <c r="DSV16" s="177"/>
      <c r="DSW16" s="175"/>
      <c r="DSY16" s="175"/>
      <c r="DSZ16" s="177"/>
      <c r="DTA16" s="175"/>
      <c r="DTC16" s="175"/>
      <c r="DTD16" s="177"/>
      <c r="DTE16" s="175"/>
      <c r="DTG16" s="175"/>
      <c r="DTH16" s="177"/>
      <c r="DTI16" s="175"/>
      <c r="DTK16" s="175"/>
      <c r="DTL16" s="177"/>
      <c r="DTM16" s="175"/>
      <c r="DTO16" s="175"/>
      <c r="DTP16" s="177"/>
      <c r="DTQ16" s="175"/>
      <c r="DTS16" s="175"/>
      <c r="DTT16" s="177"/>
      <c r="DTU16" s="175"/>
      <c r="DTW16" s="175"/>
      <c r="DTX16" s="177"/>
      <c r="DTY16" s="175"/>
      <c r="DUA16" s="175"/>
      <c r="DUB16" s="177"/>
      <c r="DUC16" s="175"/>
      <c r="DUE16" s="175"/>
      <c r="DUF16" s="177"/>
      <c r="DUG16" s="175"/>
      <c r="DUI16" s="175"/>
      <c r="DUJ16" s="177"/>
      <c r="DUK16" s="175"/>
      <c r="DUM16" s="175"/>
      <c r="DUN16" s="177"/>
      <c r="DUO16" s="175"/>
      <c r="DUQ16" s="175"/>
      <c r="DUR16" s="177"/>
      <c r="DUS16" s="175"/>
      <c r="DUU16" s="175"/>
      <c r="DUV16" s="177"/>
      <c r="DUW16" s="175"/>
      <c r="DUY16" s="175"/>
      <c r="DUZ16" s="177"/>
      <c r="DVA16" s="175"/>
      <c r="DVC16" s="175"/>
      <c r="DVD16" s="177"/>
      <c r="DVE16" s="175"/>
      <c r="DVG16" s="175"/>
      <c r="DVH16" s="177"/>
      <c r="DVI16" s="175"/>
      <c r="DVK16" s="175"/>
      <c r="DVL16" s="177"/>
      <c r="DVM16" s="175"/>
      <c r="DVO16" s="175"/>
      <c r="DVP16" s="177"/>
      <c r="DVQ16" s="175"/>
      <c r="DVS16" s="175"/>
      <c r="DVT16" s="177"/>
      <c r="DVU16" s="175"/>
      <c r="DVW16" s="175"/>
      <c r="DVX16" s="177"/>
      <c r="DVY16" s="175"/>
      <c r="DWA16" s="175"/>
      <c r="DWB16" s="177"/>
      <c r="DWC16" s="175"/>
      <c r="DWE16" s="175"/>
      <c r="DWF16" s="177"/>
      <c r="DWG16" s="175"/>
      <c r="DWI16" s="175"/>
      <c r="DWJ16" s="177"/>
      <c r="DWK16" s="175"/>
      <c r="DWM16" s="175"/>
      <c r="DWN16" s="177"/>
      <c r="DWO16" s="175"/>
      <c r="DWQ16" s="175"/>
      <c r="DWR16" s="177"/>
      <c r="DWS16" s="175"/>
      <c r="DWU16" s="175"/>
      <c r="DWV16" s="177"/>
      <c r="DWW16" s="175"/>
      <c r="DWY16" s="175"/>
      <c r="DWZ16" s="177"/>
      <c r="DXA16" s="175"/>
      <c r="DXC16" s="175"/>
      <c r="DXD16" s="177"/>
      <c r="DXE16" s="175"/>
      <c r="DXG16" s="175"/>
      <c r="DXH16" s="177"/>
      <c r="DXI16" s="175"/>
      <c r="DXK16" s="175"/>
      <c r="DXL16" s="177"/>
      <c r="DXM16" s="175"/>
      <c r="DXO16" s="175"/>
      <c r="DXP16" s="177"/>
      <c r="DXQ16" s="175"/>
      <c r="DXS16" s="175"/>
      <c r="DXT16" s="177"/>
      <c r="DXU16" s="175"/>
      <c r="DXW16" s="175"/>
      <c r="DXX16" s="177"/>
      <c r="DXY16" s="175"/>
      <c r="DYA16" s="175"/>
      <c r="DYB16" s="177"/>
      <c r="DYC16" s="175"/>
      <c r="DYE16" s="175"/>
      <c r="DYF16" s="177"/>
      <c r="DYG16" s="175"/>
      <c r="DYI16" s="175"/>
      <c r="DYJ16" s="177"/>
      <c r="DYK16" s="175"/>
      <c r="DYM16" s="175"/>
      <c r="DYN16" s="177"/>
      <c r="DYO16" s="175"/>
      <c r="DYQ16" s="175"/>
      <c r="DYR16" s="177"/>
      <c r="DYS16" s="175"/>
      <c r="DYU16" s="175"/>
      <c r="DYV16" s="177"/>
      <c r="DYW16" s="175"/>
      <c r="DYY16" s="175"/>
      <c r="DYZ16" s="177"/>
      <c r="DZA16" s="175"/>
      <c r="DZC16" s="175"/>
      <c r="DZD16" s="177"/>
      <c r="DZE16" s="175"/>
      <c r="DZG16" s="175"/>
      <c r="DZH16" s="177"/>
      <c r="DZI16" s="175"/>
      <c r="DZK16" s="175"/>
      <c r="DZL16" s="177"/>
      <c r="DZM16" s="175"/>
      <c r="DZO16" s="175"/>
      <c r="DZP16" s="177"/>
      <c r="DZQ16" s="175"/>
      <c r="DZS16" s="175"/>
      <c r="DZT16" s="177"/>
      <c r="DZU16" s="175"/>
      <c r="DZW16" s="175"/>
      <c r="DZX16" s="177"/>
      <c r="DZY16" s="175"/>
      <c r="EAA16" s="175"/>
      <c r="EAB16" s="177"/>
      <c r="EAC16" s="175"/>
      <c r="EAE16" s="175"/>
      <c r="EAF16" s="177"/>
      <c r="EAG16" s="175"/>
      <c r="EAI16" s="175"/>
      <c r="EAJ16" s="177"/>
      <c r="EAK16" s="175"/>
      <c r="EAM16" s="175"/>
      <c r="EAN16" s="177"/>
      <c r="EAO16" s="175"/>
      <c r="EAQ16" s="175"/>
      <c r="EAR16" s="177"/>
      <c r="EAS16" s="175"/>
      <c r="EAU16" s="175"/>
      <c r="EAV16" s="177"/>
      <c r="EAW16" s="175"/>
      <c r="EAY16" s="175"/>
      <c r="EAZ16" s="177"/>
      <c r="EBA16" s="175"/>
      <c r="EBC16" s="175"/>
      <c r="EBD16" s="177"/>
      <c r="EBE16" s="175"/>
      <c r="EBG16" s="175"/>
      <c r="EBH16" s="177"/>
      <c r="EBI16" s="175"/>
      <c r="EBK16" s="175"/>
      <c r="EBL16" s="177"/>
      <c r="EBM16" s="175"/>
      <c r="EBO16" s="175"/>
      <c r="EBP16" s="177"/>
      <c r="EBQ16" s="175"/>
      <c r="EBS16" s="175"/>
      <c r="EBT16" s="177"/>
      <c r="EBU16" s="175"/>
      <c r="EBW16" s="175"/>
      <c r="EBX16" s="177"/>
      <c r="EBY16" s="175"/>
      <c r="ECA16" s="175"/>
      <c r="ECB16" s="177"/>
      <c r="ECC16" s="175"/>
      <c r="ECE16" s="175"/>
      <c r="ECF16" s="177"/>
      <c r="ECG16" s="175"/>
      <c r="ECI16" s="175"/>
      <c r="ECJ16" s="177"/>
      <c r="ECK16" s="175"/>
      <c r="ECM16" s="175"/>
      <c r="ECN16" s="177"/>
      <c r="ECO16" s="175"/>
      <c r="ECQ16" s="175"/>
      <c r="ECR16" s="177"/>
      <c r="ECS16" s="175"/>
      <c r="ECU16" s="175"/>
      <c r="ECV16" s="177"/>
      <c r="ECW16" s="175"/>
      <c r="ECY16" s="175"/>
      <c r="ECZ16" s="177"/>
      <c r="EDA16" s="175"/>
      <c r="EDC16" s="175"/>
      <c r="EDD16" s="177"/>
      <c r="EDE16" s="175"/>
      <c r="EDG16" s="175"/>
      <c r="EDH16" s="177"/>
      <c r="EDI16" s="175"/>
      <c r="EDK16" s="175"/>
      <c r="EDL16" s="177"/>
      <c r="EDM16" s="175"/>
      <c r="EDO16" s="175"/>
      <c r="EDP16" s="177"/>
      <c r="EDQ16" s="175"/>
      <c r="EDS16" s="175"/>
      <c r="EDT16" s="177"/>
      <c r="EDU16" s="175"/>
      <c r="EDW16" s="175"/>
      <c r="EDX16" s="177"/>
      <c r="EDY16" s="175"/>
      <c r="EEA16" s="175"/>
      <c r="EEB16" s="177"/>
      <c r="EEC16" s="175"/>
      <c r="EEE16" s="175"/>
      <c r="EEF16" s="177"/>
      <c r="EEG16" s="175"/>
      <c r="EEI16" s="175"/>
      <c r="EEJ16" s="177"/>
      <c r="EEK16" s="175"/>
      <c r="EEM16" s="175"/>
      <c r="EEN16" s="177"/>
      <c r="EEO16" s="175"/>
      <c r="EEQ16" s="175"/>
      <c r="EER16" s="177"/>
      <c r="EES16" s="175"/>
      <c r="EEU16" s="175"/>
      <c r="EEV16" s="177"/>
      <c r="EEW16" s="175"/>
      <c r="EEY16" s="175"/>
      <c r="EEZ16" s="177"/>
      <c r="EFA16" s="175"/>
      <c r="EFC16" s="175"/>
      <c r="EFD16" s="177"/>
      <c r="EFE16" s="175"/>
      <c r="EFG16" s="175"/>
      <c r="EFH16" s="177"/>
      <c r="EFI16" s="175"/>
      <c r="EFK16" s="175"/>
      <c r="EFL16" s="177"/>
      <c r="EFM16" s="175"/>
      <c r="EFO16" s="175"/>
      <c r="EFP16" s="177"/>
      <c r="EFQ16" s="175"/>
      <c r="EFS16" s="175"/>
      <c r="EFT16" s="177"/>
      <c r="EFU16" s="175"/>
      <c r="EFW16" s="175"/>
      <c r="EFX16" s="177"/>
      <c r="EFY16" s="175"/>
      <c r="EGA16" s="175"/>
      <c r="EGB16" s="177"/>
      <c r="EGC16" s="175"/>
      <c r="EGE16" s="175"/>
      <c r="EGF16" s="177"/>
      <c r="EGG16" s="175"/>
      <c r="EGI16" s="175"/>
      <c r="EGJ16" s="177"/>
      <c r="EGK16" s="175"/>
      <c r="EGM16" s="175"/>
      <c r="EGN16" s="177"/>
      <c r="EGO16" s="175"/>
      <c r="EGQ16" s="175"/>
      <c r="EGR16" s="177"/>
      <c r="EGS16" s="175"/>
      <c r="EGU16" s="175"/>
      <c r="EGV16" s="177"/>
      <c r="EGW16" s="175"/>
      <c r="EGY16" s="175"/>
      <c r="EGZ16" s="177"/>
      <c r="EHA16" s="175"/>
      <c r="EHC16" s="175"/>
      <c r="EHD16" s="177"/>
      <c r="EHE16" s="175"/>
      <c r="EHG16" s="175"/>
      <c r="EHH16" s="177"/>
      <c r="EHI16" s="175"/>
      <c r="EHK16" s="175"/>
      <c r="EHL16" s="177"/>
      <c r="EHM16" s="175"/>
      <c r="EHO16" s="175"/>
      <c r="EHP16" s="177"/>
      <c r="EHQ16" s="175"/>
      <c r="EHS16" s="175"/>
      <c r="EHT16" s="177"/>
      <c r="EHU16" s="175"/>
      <c r="EHW16" s="175"/>
      <c r="EHX16" s="177"/>
      <c r="EHY16" s="175"/>
      <c r="EIA16" s="175"/>
      <c r="EIB16" s="177"/>
      <c r="EIC16" s="175"/>
      <c r="EIE16" s="175"/>
      <c r="EIF16" s="177"/>
      <c r="EIG16" s="175"/>
      <c r="EII16" s="175"/>
      <c r="EIJ16" s="177"/>
      <c r="EIK16" s="175"/>
      <c r="EIM16" s="175"/>
      <c r="EIN16" s="177"/>
      <c r="EIO16" s="175"/>
      <c r="EIQ16" s="175"/>
      <c r="EIR16" s="177"/>
      <c r="EIS16" s="175"/>
      <c r="EIU16" s="175"/>
      <c r="EIV16" s="177"/>
      <c r="EIW16" s="175"/>
      <c r="EIY16" s="175"/>
      <c r="EIZ16" s="177"/>
      <c r="EJA16" s="175"/>
      <c r="EJC16" s="175"/>
      <c r="EJD16" s="177"/>
      <c r="EJE16" s="175"/>
      <c r="EJG16" s="175"/>
      <c r="EJH16" s="177"/>
      <c r="EJI16" s="175"/>
      <c r="EJK16" s="175"/>
      <c r="EJL16" s="177"/>
      <c r="EJM16" s="175"/>
      <c r="EJO16" s="175"/>
      <c r="EJP16" s="177"/>
      <c r="EJQ16" s="175"/>
      <c r="EJS16" s="175"/>
      <c r="EJT16" s="177"/>
      <c r="EJU16" s="175"/>
      <c r="EJW16" s="175"/>
      <c r="EJX16" s="177"/>
      <c r="EJY16" s="175"/>
      <c r="EKA16" s="175"/>
      <c r="EKB16" s="177"/>
      <c r="EKC16" s="175"/>
      <c r="EKE16" s="175"/>
      <c r="EKF16" s="177"/>
      <c r="EKG16" s="175"/>
      <c r="EKI16" s="175"/>
      <c r="EKJ16" s="177"/>
      <c r="EKK16" s="175"/>
      <c r="EKM16" s="175"/>
      <c r="EKN16" s="177"/>
      <c r="EKO16" s="175"/>
      <c r="EKQ16" s="175"/>
      <c r="EKR16" s="177"/>
      <c r="EKS16" s="175"/>
      <c r="EKU16" s="175"/>
      <c r="EKV16" s="177"/>
      <c r="EKW16" s="175"/>
      <c r="EKY16" s="175"/>
      <c r="EKZ16" s="177"/>
      <c r="ELA16" s="175"/>
      <c r="ELC16" s="175"/>
      <c r="ELD16" s="177"/>
      <c r="ELE16" s="175"/>
      <c r="ELG16" s="175"/>
      <c r="ELH16" s="177"/>
      <c r="ELI16" s="175"/>
      <c r="ELK16" s="175"/>
      <c r="ELL16" s="177"/>
      <c r="ELM16" s="175"/>
      <c r="ELO16" s="175"/>
      <c r="ELP16" s="177"/>
      <c r="ELQ16" s="175"/>
      <c r="ELS16" s="175"/>
      <c r="ELT16" s="177"/>
      <c r="ELU16" s="175"/>
      <c r="ELW16" s="175"/>
      <c r="ELX16" s="177"/>
      <c r="ELY16" s="175"/>
      <c r="EMA16" s="175"/>
      <c r="EMB16" s="177"/>
      <c r="EMC16" s="175"/>
      <c r="EME16" s="175"/>
      <c r="EMF16" s="177"/>
      <c r="EMG16" s="175"/>
      <c r="EMI16" s="175"/>
      <c r="EMJ16" s="177"/>
      <c r="EMK16" s="175"/>
      <c r="EMM16" s="175"/>
      <c r="EMN16" s="177"/>
      <c r="EMO16" s="175"/>
      <c r="EMQ16" s="175"/>
      <c r="EMR16" s="177"/>
      <c r="EMS16" s="175"/>
      <c r="EMU16" s="175"/>
      <c r="EMV16" s="177"/>
      <c r="EMW16" s="175"/>
      <c r="EMY16" s="175"/>
      <c r="EMZ16" s="177"/>
      <c r="ENA16" s="175"/>
      <c r="ENC16" s="175"/>
      <c r="END16" s="177"/>
      <c r="ENE16" s="175"/>
      <c r="ENG16" s="175"/>
      <c r="ENH16" s="177"/>
      <c r="ENI16" s="175"/>
      <c r="ENK16" s="175"/>
      <c r="ENL16" s="177"/>
      <c r="ENM16" s="175"/>
      <c r="ENO16" s="175"/>
      <c r="ENP16" s="177"/>
      <c r="ENQ16" s="175"/>
      <c r="ENS16" s="175"/>
      <c r="ENT16" s="177"/>
      <c r="ENU16" s="175"/>
      <c r="ENW16" s="175"/>
      <c r="ENX16" s="177"/>
      <c r="ENY16" s="175"/>
      <c r="EOA16" s="175"/>
      <c r="EOB16" s="177"/>
      <c r="EOC16" s="175"/>
      <c r="EOE16" s="175"/>
      <c r="EOF16" s="177"/>
      <c r="EOG16" s="175"/>
      <c r="EOI16" s="175"/>
      <c r="EOJ16" s="177"/>
      <c r="EOK16" s="175"/>
      <c r="EOM16" s="175"/>
      <c r="EON16" s="177"/>
      <c r="EOO16" s="175"/>
      <c r="EOQ16" s="175"/>
      <c r="EOR16" s="177"/>
      <c r="EOS16" s="175"/>
      <c r="EOU16" s="175"/>
      <c r="EOV16" s="177"/>
      <c r="EOW16" s="175"/>
      <c r="EOY16" s="175"/>
      <c r="EOZ16" s="177"/>
      <c r="EPA16" s="175"/>
      <c r="EPC16" s="175"/>
      <c r="EPD16" s="177"/>
      <c r="EPE16" s="175"/>
      <c r="EPG16" s="175"/>
      <c r="EPH16" s="177"/>
      <c r="EPI16" s="175"/>
      <c r="EPK16" s="175"/>
      <c r="EPL16" s="177"/>
      <c r="EPM16" s="175"/>
      <c r="EPO16" s="175"/>
      <c r="EPP16" s="177"/>
      <c r="EPQ16" s="175"/>
      <c r="EPS16" s="175"/>
      <c r="EPT16" s="177"/>
      <c r="EPU16" s="175"/>
      <c r="EPW16" s="175"/>
      <c r="EPX16" s="177"/>
      <c r="EPY16" s="175"/>
      <c r="EQA16" s="175"/>
      <c r="EQB16" s="177"/>
      <c r="EQC16" s="175"/>
      <c r="EQE16" s="175"/>
      <c r="EQF16" s="177"/>
      <c r="EQG16" s="175"/>
      <c r="EQI16" s="175"/>
      <c r="EQJ16" s="177"/>
      <c r="EQK16" s="175"/>
      <c r="EQM16" s="175"/>
      <c r="EQN16" s="177"/>
      <c r="EQO16" s="175"/>
      <c r="EQQ16" s="175"/>
      <c r="EQR16" s="177"/>
      <c r="EQS16" s="175"/>
      <c r="EQU16" s="175"/>
      <c r="EQV16" s="177"/>
      <c r="EQW16" s="175"/>
      <c r="EQY16" s="175"/>
      <c r="EQZ16" s="177"/>
      <c r="ERA16" s="175"/>
      <c r="ERC16" s="175"/>
      <c r="ERD16" s="177"/>
      <c r="ERE16" s="175"/>
      <c r="ERG16" s="175"/>
      <c r="ERH16" s="177"/>
      <c r="ERI16" s="175"/>
      <c r="ERK16" s="175"/>
      <c r="ERL16" s="177"/>
      <c r="ERM16" s="175"/>
      <c r="ERO16" s="175"/>
      <c r="ERP16" s="177"/>
      <c r="ERQ16" s="175"/>
      <c r="ERS16" s="175"/>
      <c r="ERT16" s="177"/>
      <c r="ERU16" s="175"/>
      <c r="ERW16" s="175"/>
      <c r="ERX16" s="177"/>
      <c r="ERY16" s="175"/>
      <c r="ESA16" s="175"/>
      <c r="ESB16" s="177"/>
      <c r="ESC16" s="175"/>
      <c r="ESE16" s="175"/>
      <c r="ESF16" s="177"/>
      <c r="ESG16" s="175"/>
      <c r="ESI16" s="175"/>
      <c r="ESJ16" s="177"/>
      <c r="ESK16" s="175"/>
      <c r="ESM16" s="175"/>
      <c r="ESN16" s="177"/>
      <c r="ESO16" s="175"/>
      <c r="ESQ16" s="175"/>
      <c r="ESR16" s="177"/>
      <c r="ESS16" s="175"/>
      <c r="ESU16" s="175"/>
      <c r="ESV16" s="177"/>
      <c r="ESW16" s="175"/>
      <c r="ESY16" s="175"/>
      <c r="ESZ16" s="177"/>
      <c r="ETA16" s="175"/>
      <c r="ETC16" s="175"/>
      <c r="ETD16" s="177"/>
      <c r="ETE16" s="175"/>
      <c r="ETG16" s="175"/>
      <c r="ETH16" s="177"/>
      <c r="ETI16" s="175"/>
      <c r="ETK16" s="175"/>
      <c r="ETL16" s="177"/>
      <c r="ETM16" s="175"/>
      <c r="ETO16" s="175"/>
      <c r="ETP16" s="177"/>
      <c r="ETQ16" s="175"/>
      <c r="ETS16" s="175"/>
      <c r="ETT16" s="177"/>
      <c r="ETU16" s="175"/>
      <c r="ETW16" s="175"/>
      <c r="ETX16" s="177"/>
      <c r="ETY16" s="175"/>
      <c r="EUA16" s="175"/>
      <c r="EUB16" s="177"/>
      <c r="EUC16" s="175"/>
      <c r="EUE16" s="175"/>
      <c r="EUF16" s="177"/>
      <c r="EUG16" s="175"/>
      <c r="EUI16" s="175"/>
      <c r="EUJ16" s="177"/>
      <c r="EUK16" s="175"/>
      <c r="EUM16" s="175"/>
      <c r="EUN16" s="177"/>
      <c r="EUO16" s="175"/>
      <c r="EUQ16" s="175"/>
      <c r="EUR16" s="177"/>
      <c r="EUS16" s="175"/>
      <c r="EUU16" s="175"/>
      <c r="EUV16" s="177"/>
      <c r="EUW16" s="175"/>
      <c r="EUY16" s="175"/>
      <c r="EUZ16" s="177"/>
      <c r="EVA16" s="175"/>
      <c r="EVC16" s="175"/>
      <c r="EVD16" s="177"/>
      <c r="EVE16" s="175"/>
      <c r="EVG16" s="175"/>
      <c r="EVH16" s="177"/>
      <c r="EVI16" s="175"/>
      <c r="EVK16" s="175"/>
      <c r="EVL16" s="177"/>
      <c r="EVM16" s="175"/>
      <c r="EVO16" s="175"/>
      <c r="EVP16" s="177"/>
      <c r="EVQ16" s="175"/>
      <c r="EVS16" s="175"/>
      <c r="EVT16" s="177"/>
      <c r="EVU16" s="175"/>
      <c r="EVW16" s="175"/>
      <c r="EVX16" s="177"/>
      <c r="EVY16" s="175"/>
      <c r="EWA16" s="175"/>
      <c r="EWB16" s="177"/>
      <c r="EWC16" s="175"/>
      <c r="EWE16" s="175"/>
      <c r="EWF16" s="177"/>
      <c r="EWG16" s="175"/>
      <c r="EWI16" s="175"/>
      <c r="EWJ16" s="177"/>
      <c r="EWK16" s="175"/>
      <c r="EWM16" s="175"/>
      <c r="EWN16" s="177"/>
      <c r="EWO16" s="175"/>
      <c r="EWQ16" s="175"/>
      <c r="EWR16" s="177"/>
      <c r="EWS16" s="175"/>
      <c r="EWU16" s="175"/>
      <c r="EWV16" s="177"/>
      <c r="EWW16" s="175"/>
      <c r="EWY16" s="175"/>
      <c r="EWZ16" s="177"/>
      <c r="EXA16" s="175"/>
      <c r="EXC16" s="175"/>
      <c r="EXD16" s="177"/>
      <c r="EXE16" s="175"/>
      <c r="EXG16" s="175"/>
      <c r="EXH16" s="177"/>
      <c r="EXI16" s="175"/>
      <c r="EXK16" s="175"/>
      <c r="EXL16" s="177"/>
      <c r="EXM16" s="175"/>
      <c r="EXO16" s="175"/>
      <c r="EXP16" s="177"/>
      <c r="EXQ16" s="175"/>
      <c r="EXS16" s="175"/>
      <c r="EXT16" s="177"/>
      <c r="EXU16" s="175"/>
      <c r="EXW16" s="175"/>
      <c r="EXX16" s="177"/>
      <c r="EXY16" s="175"/>
      <c r="EYA16" s="175"/>
      <c r="EYB16" s="177"/>
      <c r="EYC16" s="175"/>
      <c r="EYE16" s="175"/>
      <c r="EYF16" s="177"/>
      <c r="EYG16" s="175"/>
      <c r="EYI16" s="175"/>
      <c r="EYJ16" s="177"/>
      <c r="EYK16" s="175"/>
      <c r="EYM16" s="175"/>
      <c r="EYN16" s="177"/>
      <c r="EYO16" s="175"/>
      <c r="EYQ16" s="175"/>
      <c r="EYR16" s="177"/>
      <c r="EYS16" s="175"/>
      <c r="EYU16" s="175"/>
      <c r="EYV16" s="177"/>
      <c r="EYW16" s="175"/>
      <c r="EYY16" s="175"/>
      <c r="EYZ16" s="177"/>
      <c r="EZA16" s="175"/>
      <c r="EZC16" s="175"/>
      <c r="EZD16" s="177"/>
      <c r="EZE16" s="175"/>
      <c r="EZG16" s="175"/>
      <c r="EZH16" s="177"/>
      <c r="EZI16" s="175"/>
      <c r="EZK16" s="175"/>
      <c r="EZL16" s="177"/>
      <c r="EZM16" s="175"/>
      <c r="EZO16" s="175"/>
      <c r="EZP16" s="177"/>
      <c r="EZQ16" s="175"/>
      <c r="EZS16" s="175"/>
      <c r="EZT16" s="177"/>
      <c r="EZU16" s="175"/>
      <c r="EZW16" s="175"/>
      <c r="EZX16" s="177"/>
      <c r="EZY16" s="175"/>
      <c r="FAA16" s="175"/>
      <c r="FAB16" s="177"/>
      <c r="FAC16" s="175"/>
      <c r="FAE16" s="175"/>
      <c r="FAF16" s="177"/>
      <c r="FAG16" s="175"/>
      <c r="FAI16" s="175"/>
      <c r="FAJ16" s="177"/>
      <c r="FAK16" s="175"/>
      <c r="FAM16" s="175"/>
      <c r="FAN16" s="177"/>
      <c r="FAO16" s="175"/>
      <c r="FAQ16" s="175"/>
      <c r="FAR16" s="177"/>
      <c r="FAS16" s="175"/>
      <c r="FAU16" s="175"/>
      <c r="FAV16" s="177"/>
      <c r="FAW16" s="175"/>
      <c r="FAY16" s="175"/>
      <c r="FAZ16" s="177"/>
      <c r="FBA16" s="175"/>
      <c r="FBC16" s="175"/>
      <c r="FBD16" s="177"/>
      <c r="FBE16" s="175"/>
      <c r="FBG16" s="175"/>
      <c r="FBH16" s="177"/>
      <c r="FBI16" s="175"/>
      <c r="FBK16" s="175"/>
      <c r="FBL16" s="177"/>
      <c r="FBM16" s="175"/>
      <c r="FBO16" s="175"/>
      <c r="FBP16" s="177"/>
      <c r="FBQ16" s="175"/>
      <c r="FBS16" s="175"/>
      <c r="FBT16" s="177"/>
      <c r="FBU16" s="175"/>
      <c r="FBW16" s="175"/>
      <c r="FBX16" s="177"/>
      <c r="FBY16" s="175"/>
      <c r="FCA16" s="175"/>
      <c r="FCB16" s="177"/>
      <c r="FCC16" s="175"/>
      <c r="FCE16" s="175"/>
      <c r="FCF16" s="177"/>
      <c r="FCG16" s="175"/>
      <c r="FCI16" s="175"/>
      <c r="FCJ16" s="177"/>
      <c r="FCK16" s="175"/>
      <c r="FCM16" s="175"/>
      <c r="FCN16" s="177"/>
      <c r="FCO16" s="175"/>
      <c r="FCQ16" s="175"/>
      <c r="FCR16" s="177"/>
      <c r="FCS16" s="175"/>
      <c r="FCU16" s="175"/>
      <c r="FCV16" s="177"/>
      <c r="FCW16" s="175"/>
      <c r="FCY16" s="175"/>
      <c r="FCZ16" s="177"/>
      <c r="FDA16" s="175"/>
      <c r="FDC16" s="175"/>
      <c r="FDD16" s="177"/>
      <c r="FDE16" s="175"/>
      <c r="FDG16" s="175"/>
      <c r="FDH16" s="177"/>
      <c r="FDI16" s="175"/>
      <c r="FDK16" s="175"/>
      <c r="FDL16" s="177"/>
      <c r="FDM16" s="175"/>
      <c r="FDO16" s="175"/>
      <c r="FDP16" s="177"/>
      <c r="FDQ16" s="175"/>
      <c r="FDS16" s="175"/>
      <c r="FDT16" s="177"/>
      <c r="FDU16" s="175"/>
      <c r="FDW16" s="175"/>
      <c r="FDX16" s="177"/>
      <c r="FDY16" s="175"/>
      <c r="FEA16" s="175"/>
      <c r="FEB16" s="177"/>
      <c r="FEC16" s="175"/>
      <c r="FEE16" s="175"/>
      <c r="FEF16" s="177"/>
      <c r="FEG16" s="175"/>
      <c r="FEI16" s="175"/>
      <c r="FEJ16" s="177"/>
      <c r="FEK16" s="175"/>
      <c r="FEM16" s="175"/>
      <c r="FEN16" s="177"/>
      <c r="FEO16" s="175"/>
      <c r="FEQ16" s="175"/>
      <c r="FER16" s="177"/>
      <c r="FES16" s="175"/>
      <c r="FEU16" s="175"/>
      <c r="FEV16" s="177"/>
      <c r="FEW16" s="175"/>
      <c r="FEY16" s="175"/>
      <c r="FEZ16" s="177"/>
      <c r="FFA16" s="175"/>
      <c r="FFC16" s="175"/>
      <c r="FFD16" s="177"/>
      <c r="FFE16" s="175"/>
      <c r="FFG16" s="175"/>
      <c r="FFH16" s="177"/>
      <c r="FFI16" s="175"/>
      <c r="FFK16" s="175"/>
      <c r="FFL16" s="177"/>
      <c r="FFM16" s="175"/>
      <c r="FFO16" s="175"/>
      <c r="FFP16" s="177"/>
      <c r="FFQ16" s="175"/>
      <c r="FFS16" s="175"/>
      <c r="FFT16" s="177"/>
      <c r="FFU16" s="175"/>
      <c r="FFW16" s="175"/>
      <c r="FFX16" s="177"/>
      <c r="FFY16" s="175"/>
      <c r="FGA16" s="175"/>
      <c r="FGB16" s="177"/>
      <c r="FGC16" s="175"/>
      <c r="FGE16" s="175"/>
      <c r="FGF16" s="177"/>
      <c r="FGG16" s="175"/>
      <c r="FGI16" s="175"/>
      <c r="FGJ16" s="177"/>
      <c r="FGK16" s="175"/>
      <c r="FGM16" s="175"/>
      <c r="FGN16" s="177"/>
      <c r="FGO16" s="175"/>
      <c r="FGQ16" s="175"/>
      <c r="FGR16" s="177"/>
      <c r="FGS16" s="175"/>
      <c r="FGU16" s="175"/>
      <c r="FGV16" s="177"/>
      <c r="FGW16" s="175"/>
      <c r="FGY16" s="175"/>
      <c r="FGZ16" s="177"/>
      <c r="FHA16" s="175"/>
      <c r="FHC16" s="175"/>
      <c r="FHD16" s="177"/>
      <c r="FHE16" s="175"/>
      <c r="FHG16" s="175"/>
      <c r="FHH16" s="177"/>
      <c r="FHI16" s="175"/>
      <c r="FHK16" s="175"/>
      <c r="FHL16" s="177"/>
      <c r="FHM16" s="175"/>
      <c r="FHO16" s="175"/>
      <c r="FHP16" s="177"/>
      <c r="FHQ16" s="175"/>
      <c r="FHS16" s="175"/>
      <c r="FHT16" s="177"/>
      <c r="FHU16" s="175"/>
      <c r="FHW16" s="175"/>
      <c r="FHX16" s="177"/>
      <c r="FHY16" s="175"/>
      <c r="FIA16" s="175"/>
      <c r="FIB16" s="177"/>
      <c r="FIC16" s="175"/>
      <c r="FIE16" s="175"/>
      <c r="FIF16" s="177"/>
      <c r="FIG16" s="175"/>
      <c r="FII16" s="175"/>
      <c r="FIJ16" s="177"/>
      <c r="FIK16" s="175"/>
      <c r="FIM16" s="175"/>
      <c r="FIN16" s="177"/>
      <c r="FIO16" s="175"/>
      <c r="FIQ16" s="175"/>
      <c r="FIR16" s="177"/>
      <c r="FIS16" s="175"/>
      <c r="FIU16" s="175"/>
      <c r="FIV16" s="177"/>
      <c r="FIW16" s="175"/>
      <c r="FIY16" s="175"/>
      <c r="FIZ16" s="177"/>
      <c r="FJA16" s="175"/>
      <c r="FJC16" s="175"/>
      <c r="FJD16" s="177"/>
      <c r="FJE16" s="175"/>
      <c r="FJG16" s="175"/>
      <c r="FJH16" s="177"/>
      <c r="FJI16" s="175"/>
      <c r="FJK16" s="175"/>
      <c r="FJL16" s="177"/>
      <c r="FJM16" s="175"/>
      <c r="FJO16" s="175"/>
      <c r="FJP16" s="177"/>
      <c r="FJQ16" s="175"/>
      <c r="FJS16" s="175"/>
      <c r="FJT16" s="177"/>
      <c r="FJU16" s="175"/>
      <c r="FJW16" s="175"/>
      <c r="FJX16" s="177"/>
      <c r="FJY16" s="175"/>
      <c r="FKA16" s="175"/>
      <c r="FKB16" s="177"/>
      <c r="FKC16" s="175"/>
      <c r="FKE16" s="175"/>
      <c r="FKF16" s="177"/>
      <c r="FKG16" s="175"/>
      <c r="FKI16" s="175"/>
      <c r="FKJ16" s="177"/>
      <c r="FKK16" s="175"/>
      <c r="FKM16" s="175"/>
      <c r="FKN16" s="177"/>
      <c r="FKO16" s="175"/>
      <c r="FKQ16" s="175"/>
      <c r="FKR16" s="177"/>
      <c r="FKS16" s="175"/>
      <c r="FKU16" s="175"/>
      <c r="FKV16" s="177"/>
      <c r="FKW16" s="175"/>
      <c r="FKY16" s="175"/>
      <c r="FKZ16" s="177"/>
      <c r="FLA16" s="175"/>
      <c r="FLC16" s="175"/>
      <c r="FLD16" s="177"/>
      <c r="FLE16" s="175"/>
      <c r="FLG16" s="175"/>
      <c r="FLH16" s="177"/>
      <c r="FLI16" s="175"/>
      <c r="FLK16" s="175"/>
      <c r="FLL16" s="177"/>
      <c r="FLM16" s="175"/>
      <c r="FLO16" s="175"/>
      <c r="FLP16" s="177"/>
      <c r="FLQ16" s="175"/>
      <c r="FLS16" s="175"/>
      <c r="FLT16" s="177"/>
      <c r="FLU16" s="175"/>
      <c r="FLW16" s="175"/>
      <c r="FLX16" s="177"/>
      <c r="FLY16" s="175"/>
      <c r="FMA16" s="175"/>
      <c r="FMB16" s="177"/>
      <c r="FMC16" s="175"/>
      <c r="FME16" s="175"/>
      <c r="FMF16" s="177"/>
      <c r="FMG16" s="175"/>
      <c r="FMI16" s="175"/>
      <c r="FMJ16" s="177"/>
      <c r="FMK16" s="175"/>
      <c r="FMM16" s="175"/>
      <c r="FMN16" s="177"/>
      <c r="FMO16" s="175"/>
      <c r="FMQ16" s="175"/>
      <c r="FMR16" s="177"/>
      <c r="FMS16" s="175"/>
      <c r="FMU16" s="175"/>
      <c r="FMV16" s="177"/>
      <c r="FMW16" s="175"/>
      <c r="FMY16" s="175"/>
      <c r="FMZ16" s="177"/>
      <c r="FNA16" s="175"/>
      <c r="FNC16" s="175"/>
      <c r="FND16" s="177"/>
      <c r="FNE16" s="175"/>
      <c r="FNG16" s="175"/>
      <c r="FNH16" s="177"/>
      <c r="FNI16" s="175"/>
      <c r="FNK16" s="175"/>
      <c r="FNL16" s="177"/>
      <c r="FNM16" s="175"/>
      <c r="FNO16" s="175"/>
      <c r="FNP16" s="177"/>
      <c r="FNQ16" s="175"/>
      <c r="FNS16" s="175"/>
      <c r="FNT16" s="177"/>
      <c r="FNU16" s="175"/>
      <c r="FNW16" s="175"/>
      <c r="FNX16" s="177"/>
      <c r="FNY16" s="175"/>
      <c r="FOA16" s="175"/>
      <c r="FOB16" s="177"/>
      <c r="FOC16" s="175"/>
      <c r="FOE16" s="175"/>
      <c r="FOF16" s="177"/>
      <c r="FOG16" s="175"/>
      <c r="FOI16" s="175"/>
      <c r="FOJ16" s="177"/>
      <c r="FOK16" s="175"/>
      <c r="FOM16" s="175"/>
      <c r="FON16" s="177"/>
      <c r="FOO16" s="175"/>
      <c r="FOQ16" s="175"/>
      <c r="FOR16" s="177"/>
      <c r="FOS16" s="175"/>
      <c r="FOU16" s="175"/>
      <c r="FOV16" s="177"/>
      <c r="FOW16" s="175"/>
      <c r="FOY16" s="175"/>
      <c r="FOZ16" s="177"/>
      <c r="FPA16" s="175"/>
      <c r="FPC16" s="175"/>
      <c r="FPD16" s="177"/>
      <c r="FPE16" s="175"/>
      <c r="FPG16" s="175"/>
      <c r="FPH16" s="177"/>
      <c r="FPI16" s="175"/>
      <c r="FPK16" s="175"/>
      <c r="FPL16" s="177"/>
      <c r="FPM16" s="175"/>
      <c r="FPO16" s="175"/>
      <c r="FPP16" s="177"/>
      <c r="FPQ16" s="175"/>
      <c r="FPS16" s="175"/>
      <c r="FPT16" s="177"/>
      <c r="FPU16" s="175"/>
      <c r="FPW16" s="175"/>
      <c r="FPX16" s="177"/>
      <c r="FPY16" s="175"/>
      <c r="FQA16" s="175"/>
      <c r="FQB16" s="177"/>
      <c r="FQC16" s="175"/>
      <c r="FQE16" s="175"/>
      <c r="FQF16" s="177"/>
      <c r="FQG16" s="175"/>
      <c r="FQI16" s="175"/>
      <c r="FQJ16" s="177"/>
      <c r="FQK16" s="175"/>
      <c r="FQM16" s="175"/>
      <c r="FQN16" s="177"/>
      <c r="FQO16" s="175"/>
      <c r="FQQ16" s="175"/>
      <c r="FQR16" s="177"/>
      <c r="FQS16" s="175"/>
      <c r="FQU16" s="175"/>
      <c r="FQV16" s="177"/>
      <c r="FQW16" s="175"/>
      <c r="FQY16" s="175"/>
      <c r="FQZ16" s="177"/>
      <c r="FRA16" s="175"/>
      <c r="FRC16" s="175"/>
      <c r="FRD16" s="177"/>
      <c r="FRE16" s="175"/>
      <c r="FRG16" s="175"/>
      <c r="FRH16" s="177"/>
      <c r="FRI16" s="175"/>
      <c r="FRK16" s="175"/>
      <c r="FRL16" s="177"/>
      <c r="FRM16" s="175"/>
      <c r="FRO16" s="175"/>
      <c r="FRP16" s="177"/>
      <c r="FRQ16" s="175"/>
      <c r="FRS16" s="175"/>
      <c r="FRT16" s="177"/>
      <c r="FRU16" s="175"/>
      <c r="FRW16" s="175"/>
      <c r="FRX16" s="177"/>
      <c r="FRY16" s="175"/>
      <c r="FSA16" s="175"/>
      <c r="FSB16" s="177"/>
      <c r="FSC16" s="175"/>
      <c r="FSE16" s="175"/>
      <c r="FSF16" s="177"/>
      <c r="FSG16" s="175"/>
      <c r="FSI16" s="175"/>
      <c r="FSJ16" s="177"/>
      <c r="FSK16" s="175"/>
      <c r="FSM16" s="175"/>
      <c r="FSN16" s="177"/>
      <c r="FSO16" s="175"/>
      <c r="FSQ16" s="175"/>
      <c r="FSR16" s="177"/>
      <c r="FSS16" s="175"/>
      <c r="FSU16" s="175"/>
      <c r="FSV16" s="177"/>
      <c r="FSW16" s="175"/>
      <c r="FSY16" s="175"/>
      <c r="FSZ16" s="177"/>
      <c r="FTA16" s="175"/>
      <c r="FTC16" s="175"/>
      <c r="FTD16" s="177"/>
      <c r="FTE16" s="175"/>
      <c r="FTG16" s="175"/>
      <c r="FTH16" s="177"/>
      <c r="FTI16" s="175"/>
      <c r="FTK16" s="175"/>
      <c r="FTL16" s="177"/>
      <c r="FTM16" s="175"/>
      <c r="FTO16" s="175"/>
      <c r="FTP16" s="177"/>
      <c r="FTQ16" s="175"/>
      <c r="FTS16" s="175"/>
      <c r="FTT16" s="177"/>
      <c r="FTU16" s="175"/>
      <c r="FTW16" s="175"/>
      <c r="FTX16" s="177"/>
      <c r="FTY16" s="175"/>
      <c r="FUA16" s="175"/>
      <c r="FUB16" s="177"/>
      <c r="FUC16" s="175"/>
      <c r="FUE16" s="175"/>
      <c r="FUF16" s="177"/>
      <c r="FUG16" s="175"/>
      <c r="FUI16" s="175"/>
      <c r="FUJ16" s="177"/>
      <c r="FUK16" s="175"/>
      <c r="FUM16" s="175"/>
      <c r="FUN16" s="177"/>
      <c r="FUO16" s="175"/>
      <c r="FUQ16" s="175"/>
      <c r="FUR16" s="177"/>
      <c r="FUS16" s="175"/>
      <c r="FUU16" s="175"/>
      <c r="FUV16" s="177"/>
      <c r="FUW16" s="175"/>
      <c r="FUY16" s="175"/>
      <c r="FUZ16" s="177"/>
      <c r="FVA16" s="175"/>
      <c r="FVC16" s="175"/>
      <c r="FVD16" s="177"/>
      <c r="FVE16" s="175"/>
      <c r="FVG16" s="175"/>
      <c r="FVH16" s="177"/>
      <c r="FVI16" s="175"/>
      <c r="FVK16" s="175"/>
      <c r="FVL16" s="177"/>
      <c r="FVM16" s="175"/>
      <c r="FVO16" s="175"/>
      <c r="FVP16" s="177"/>
      <c r="FVQ16" s="175"/>
      <c r="FVS16" s="175"/>
      <c r="FVT16" s="177"/>
      <c r="FVU16" s="175"/>
      <c r="FVW16" s="175"/>
      <c r="FVX16" s="177"/>
      <c r="FVY16" s="175"/>
      <c r="FWA16" s="175"/>
      <c r="FWB16" s="177"/>
      <c r="FWC16" s="175"/>
      <c r="FWE16" s="175"/>
      <c r="FWF16" s="177"/>
      <c r="FWG16" s="175"/>
      <c r="FWI16" s="175"/>
      <c r="FWJ16" s="177"/>
      <c r="FWK16" s="175"/>
      <c r="FWM16" s="175"/>
      <c r="FWN16" s="177"/>
      <c r="FWO16" s="175"/>
      <c r="FWQ16" s="175"/>
      <c r="FWR16" s="177"/>
      <c r="FWS16" s="175"/>
      <c r="FWU16" s="175"/>
      <c r="FWV16" s="177"/>
      <c r="FWW16" s="175"/>
      <c r="FWY16" s="175"/>
      <c r="FWZ16" s="177"/>
      <c r="FXA16" s="175"/>
      <c r="FXC16" s="175"/>
      <c r="FXD16" s="177"/>
      <c r="FXE16" s="175"/>
      <c r="FXG16" s="175"/>
      <c r="FXH16" s="177"/>
      <c r="FXI16" s="175"/>
      <c r="FXK16" s="175"/>
      <c r="FXL16" s="177"/>
      <c r="FXM16" s="175"/>
      <c r="FXO16" s="175"/>
      <c r="FXP16" s="177"/>
      <c r="FXQ16" s="175"/>
      <c r="FXS16" s="175"/>
      <c r="FXT16" s="177"/>
      <c r="FXU16" s="175"/>
      <c r="FXW16" s="175"/>
      <c r="FXX16" s="177"/>
      <c r="FXY16" s="175"/>
      <c r="FYA16" s="175"/>
      <c r="FYB16" s="177"/>
      <c r="FYC16" s="175"/>
      <c r="FYE16" s="175"/>
      <c r="FYF16" s="177"/>
      <c r="FYG16" s="175"/>
      <c r="FYI16" s="175"/>
      <c r="FYJ16" s="177"/>
      <c r="FYK16" s="175"/>
      <c r="FYM16" s="175"/>
      <c r="FYN16" s="177"/>
      <c r="FYO16" s="175"/>
      <c r="FYQ16" s="175"/>
      <c r="FYR16" s="177"/>
      <c r="FYS16" s="175"/>
      <c r="FYU16" s="175"/>
      <c r="FYV16" s="177"/>
      <c r="FYW16" s="175"/>
      <c r="FYY16" s="175"/>
      <c r="FYZ16" s="177"/>
      <c r="FZA16" s="175"/>
      <c r="FZC16" s="175"/>
      <c r="FZD16" s="177"/>
      <c r="FZE16" s="175"/>
      <c r="FZG16" s="175"/>
      <c r="FZH16" s="177"/>
      <c r="FZI16" s="175"/>
      <c r="FZK16" s="175"/>
      <c r="FZL16" s="177"/>
      <c r="FZM16" s="175"/>
      <c r="FZO16" s="175"/>
      <c r="FZP16" s="177"/>
      <c r="FZQ16" s="175"/>
      <c r="FZS16" s="175"/>
      <c r="FZT16" s="177"/>
      <c r="FZU16" s="175"/>
      <c r="FZW16" s="175"/>
      <c r="FZX16" s="177"/>
      <c r="FZY16" s="175"/>
      <c r="GAA16" s="175"/>
      <c r="GAB16" s="177"/>
      <c r="GAC16" s="175"/>
      <c r="GAE16" s="175"/>
      <c r="GAF16" s="177"/>
      <c r="GAG16" s="175"/>
      <c r="GAI16" s="175"/>
      <c r="GAJ16" s="177"/>
      <c r="GAK16" s="175"/>
      <c r="GAM16" s="175"/>
      <c r="GAN16" s="177"/>
      <c r="GAO16" s="175"/>
      <c r="GAQ16" s="175"/>
      <c r="GAR16" s="177"/>
      <c r="GAS16" s="175"/>
      <c r="GAU16" s="175"/>
      <c r="GAV16" s="177"/>
      <c r="GAW16" s="175"/>
      <c r="GAY16" s="175"/>
      <c r="GAZ16" s="177"/>
      <c r="GBA16" s="175"/>
      <c r="GBC16" s="175"/>
      <c r="GBD16" s="177"/>
      <c r="GBE16" s="175"/>
      <c r="GBG16" s="175"/>
      <c r="GBH16" s="177"/>
      <c r="GBI16" s="175"/>
      <c r="GBK16" s="175"/>
      <c r="GBL16" s="177"/>
      <c r="GBM16" s="175"/>
      <c r="GBO16" s="175"/>
      <c r="GBP16" s="177"/>
      <c r="GBQ16" s="175"/>
      <c r="GBS16" s="175"/>
      <c r="GBT16" s="177"/>
      <c r="GBU16" s="175"/>
      <c r="GBW16" s="175"/>
      <c r="GBX16" s="177"/>
      <c r="GBY16" s="175"/>
      <c r="GCA16" s="175"/>
      <c r="GCB16" s="177"/>
      <c r="GCC16" s="175"/>
      <c r="GCE16" s="175"/>
      <c r="GCF16" s="177"/>
      <c r="GCG16" s="175"/>
      <c r="GCI16" s="175"/>
      <c r="GCJ16" s="177"/>
      <c r="GCK16" s="175"/>
      <c r="GCM16" s="175"/>
      <c r="GCN16" s="177"/>
      <c r="GCO16" s="175"/>
      <c r="GCQ16" s="175"/>
      <c r="GCR16" s="177"/>
      <c r="GCS16" s="175"/>
      <c r="GCU16" s="175"/>
      <c r="GCV16" s="177"/>
      <c r="GCW16" s="175"/>
      <c r="GCY16" s="175"/>
      <c r="GCZ16" s="177"/>
      <c r="GDA16" s="175"/>
      <c r="GDC16" s="175"/>
      <c r="GDD16" s="177"/>
      <c r="GDE16" s="175"/>
      <c r="GDG16" s="175"/>
      <c r="GDH16" s="177"/>
      <c r="GDI16" s="175"/>
      <c r="GDK16" s="175"/>
      <c r="GDL16" s="177"/>
      <c r="GDM16" s="175"/>
      <c r="GDO16" s="175"/>
      <c r="GDP16" s="177"/>
      <c r="GDQ16" s="175"/>
      <c r="GDS16" s="175"/>
      <c r="GDT16" s="177"/>
      <c r="GDU16" s="175"/>
      <c r="GDW16" s="175"/>
      <c r="GDX16" s="177"/>
      <c r="GDY16" s="175"/>
      <c r="GEA16" s="175"/>
      <c r="GEB16" s="177"/>
      <c r="GEC16" s="175"/>
      <c r="GEE16" s="175"/>
      <c r="GEF16" s="177"/>
      <c r="GEG16" s="175"/>
      <c r="GEI16" s="175"/>
      <c r="GEJ16" s="177"/>
      <c r="GEK16" s="175"/>
      <c r="GEM16" s="175"/>
      <c r="GEN16" s="177"/>
      <c r="GEO16" s="175"/>
      <c r="GEQ16" s="175"/>
      <c r="GER16" s="177"/>
      <c r="GES16" s="175"/>
      <c r="GEU16" s="175"/>
      <c r="GEV16" s="177"/>
      <c r="GEW16" s="175"/>
      <c r="GEY16" s="175"/>
      <c r="GEZ16" s="177"/>
      <c r="GFA16" s="175"/>
      <c r="GFC16" s="175"/>
      <c r="GFD16" s="177"/>
      <c r="GFE16" s="175"/>
      <c r="GFG16" s="175"/>
      <c r="GFH16" s="177"/>
      <c r="GFI16" s="175"/>
      <c r="GFK16" s="175"/>
      <c r="GFL16" s="177"/>
      <c r="GFM16" s="175"/>
      <c r="GFO16" s="175"/>
      <c r="GFP16" s="177"/>
      <c r="GFQ16" s="175"/>
      <c r="GFS16" s="175"/>
      <c r="GFT16" s="177"/>
      <c r="GFU16" s="175"/>
      <c r="GFW16" s="175"/>
      <c r="GFX16" s="177"/>
      <c r="GFY16" s="175"/>
      <c r="GGA16" s="175"/>
      <c r="GGB16" s="177"/>
      <c r="GGC16" s="175"/>
      <c r="GGE16" s="175"/>
      <c r="GGF16" s="177"/>
      <c r="GGG16" s="175"/>
      <c r="GGI16" s="175"/>
      <c r="GGJ16" s="177"/>
      <c r="GGK16" s="175"/>
      <c r="GGM16" s="175"/>
      <c r="GGN16" s="177"/>
      <c r="GGO16" s="175"/>
      <c r="GGQ16" s="175"/>
      <c r="GGR16" s="177"/>
      <c r="GGS16" s="175"/>
      <c r="GGU16" s="175"/>
      <c r="GGV16" s="177"/>
      <c r="GGW16" s="175"/>
      <c r="GGY16" s="175"/>
      <c r="GGZ16" s="177"/>
      <c r="GHA16" s="175"/>
      <c r="GHC16" s="175"/>
      <c r="GHD16" s="177"/>
      <c r="GHE16" s="175"/>
      <c r="GHG16" s="175"/>
      <c r="GHH16" s="177"/>
      <c r="GHI16" s="175"/>
      <c r="GHK16" s="175"/>
      <c r="GHL16" s="177"/>
      <c r="GHM16" s="175"/>
      <c r="GHO16" s="175"/>
      <c r="GHP16" s="177"/>
      <c r="GHQ16" s="175"/>
      <c r="GHS16" s="175"/>
      <c r="GHT16" s="177"/>
      <c r="GHU16" s="175"/>
      <c r="GHW16" s="175"/>
      <c r="GHX16" s="177"/>
      <c r="GHY16" s="175"/>
      <c r="GIA16" s="175"/>
      <c r="GIB16" s="177"/>
      <c r="GIC16" s="175"/>
      <c r="GIE16" s="175"/>
      <c r="GIF16" s="177"/>
      <c r="GIG16" s="175"/>
      <c r="GII16" s="175"/>
      <c r="GIJ16" s="177"/>
      <c r="GIK16" s="175"/>
      <c r="GIM16" s="175"/>
      <c r="GIN16" s="177"/>
      <c r="GIO16" s="175"/>
      <c r="GIQ16" s="175"/>
      <c r="GIR16" s="177"/>
      <c r="GIS16" s="175"/>
      <c r="GIU16" s="175"/>
      <c r="GIV16" s="177"/>
      <c r="GIW16" s="175"/>
      <c r="GIY16" s="175"/>
      <c r="GIZ16" s="177"/>
      <c r="GJA16" s="175"/>
      <c r="GJC16" s="175"/>
      <c r="GJD16" s="177"/>
      <c r="GJE16" s="175"/>
      <c r="GJG16" s="175"/>
      <c r="GJH16" s="177"/>
      <c r="GJI16" s="175"/>
      <c r="GJK16" s="175"/>
      <c r="GJL16" s="177"/>
      <c r="GJM16" s="175"/>
      <c r="GJO16" s="175"/>
      <c r="GJP16" s="177"/>
      <c r="GJQ16" s="175"/>
      <c r="GJS16" s="175"/>
      <c r="GJT16" s="177"/>
      <c r="GJU16" s="175"/>
      <c r="GJW16" s="175"/>
      <c r="GJX16" s="177"/>
      <c r="GJY16" s="175"/>
      <c r="GKA16" s="175"/>
      <c r="GKB16" s="177"/>
      <c r="GKC16" s="175"/>
      <c r="GKE16" s="175"/>
      <c r="GKF16" s="177"/>
      <c r="GKG16" s="175"/>
      <c r="GKI16" s="175"/>
      <c r="GKJ16" s="177"/>
      <c r="GKK16" s="175"/>
      <c r="GKM16" s="175"/>
      <c r="GKN16" s="177"/>
      <c r="GKO16" s="175"/>
      <c r="GKQ16" s="175"/>
      <c r="GKR16" s="177"/>
      <c r="GKS16" s="175"/>
      <c r="GKU16" s="175"/>
      <c r="GKV16" s="177"/>
      <c r="GKW16" s="175"/>
      <c r="GKY16" s="175"/>
      <c r="GKZ16" s="177"/>
      <c r="GLA16" s="175"/>
      <c r="GLC16" s="175"/>
      <c r="GLD16" s="177"/>
      <c r="GLE16" s="175"/>
      <c r="GLG16" s="175"/>
      <c r="GLH16" s="177"/>
      <c r="GLI16" s="175"/>
      <c r="GLK16" s="175"/>
      <c r="GLL16" s="177"/>
      <c r="GLM16" s="175"/>
      <c r="GLO16" s="175"/>
      <c r="GLP16" s="177"/>
      <c r="GLQ16" s="175"/>
      <c r="GLS16" s="175"/>
      <c r="GLT16" s="177"/>
      <c r="GLU16" s="175"/>
      <c r="GLW16" s="175"/>
      <c r="GLX16" s="177"/>
      <c r="GLY16" s="175"/>
      <c r="GMA16" s="175"/>
      <c r="GMB16" s="177"/>
      <c r="GMC16" s="175"/>
      <c r="GME16" s="175"/>
      <c r="GMF16" s="177"/>
      <c r="GMG16" s="175"/>
      <c r="GMI16" s="175"/>
      <c r="GMJ16" s="177"/>
      <c r="GMK16" s="175"/>
      <c r="GMM16" s="175"/>
      <c r="GMN16" s="177"/>
      <c r="GMO16" s="175"/>
      <c r="GMQ16" s="175"/>
      <c r="GMR16" s="177"/>
      <c r="GMS16" s="175"/>
      <c r="GMU16" s="175"/>
      <c r="GMV16" s="177"/>
      <c r="GMW16" s="175"/>
      <c r="GMY16" s="175"/>
      <c r="GMZ16" s="177"/>
      <c r="GNA16" s="175"/>
      <c r="GNC16" s="175"/>
      <c r="GND16" s="177"/>
      <c r="GNE16" s="175"/>
      <c r="GNG16" s="175"/>
      <c r="GNH16" s="177"/>
      <c r="GNI16" s="175"/>
      <c r="GNK16" s="175"/>
      <c r="GNL16" s="177"/>
      <c r="GNM16" s="175"/>
      <c r="GNO16" s="175"/>
      <c r="GNP16" s="177"/>
      <c r="GNQ16" s="175"/>
      <c r="GNS16" s="175"/>
      <c r="GNT16" s="177"/>
      <c r="GNU16" s="175"/>
      <c r="GNW16" s="175"/>
      <c r="GNX16" s="177"/>
      <c r="GNY16" s="175"/>
      <c r="GOA16" s="175"/>
      <c r="GOB16" s="177"/>
      <c r="GOC16" s="175"/>
      <c r="GOE16" s="175"/>
      <c r="GOF16" s="177"/>
      <c r="GOG16" s="175"/>
      <c r="GOI16" s="175"/>
      <c r="GOJ16" s="177"/>
      <c r="GOK16" s="175"/>
      <c r="GOM16" s="175"/>
      <c r="GON16" s="177"/>
      <c r="GOO16" s="175"/>
      <c r="GOQ16" s="175"/>
      <c r="GOR16" s="177"/>
      <c r="GOS16" s="175"/>
      <c r="GOU16" s="175"/>
      <c r="GOV16" s="177"/>
      <c r="GOW16" s="175"/>
      <c r="GOY16" s="175"/>
      <c r="GOZ16" s="177"/>
      <c r="GPA16" s="175"/>
      <c r="GPC16" s="175"/>
      <c r="GPD16" s="177"/>
      <c r="GPE16" s="175"/>
      <c r="GPG16" s="175"/>
      <c r="GPH16" s="177"/>
      <c r="GPI16" s="175"/>
      <c r="GPK16" s="175"/>
      <c r="GPL16" s="177"/>
      <c r="GPM16" s="175"/>
      <c r="GPO16" s="175"/>
      <c r="GPP16" s="177"/>
      <c r="GPQ16" s="175"/>
      <c r="GPS16" s="175"/>
      <c r="GPT16" s="177"/>
      <c r="GPU16" s="175"/>
      <c r="GPW16" s="175"/>
      <c r="GPX16" s="177"/>
      <c r="GPY16" s="175"/>
      <c r="GQA16" s="175"/>
      <c r="GQB16" s="177"/>
      <c r="GQC16" s="175"/>
      <c r="GQE16" s="175"/>
      <c r="GQF16" s="177"/>
      <c r="GQG16" s="175"/>
      <c r="GQI16" s="175"/>
      <c r="GQJ16" s="177"/>
      <c r="GQK16" s="175"/>
      <c r="GQM16" s="175"/>
      <c r="GQN16" s="177"/>
      <c r="GQO16" s="175"/>
      <c r="GQQ16" s="175"/>
      <c r="GQR16" s="177"/>
      <c r="GQS16" s="175"/>
      <c r="GQU16" s="175"/>
      <c r="GQV16" s="177"/>
      <c r="GQW16" s="175"/>
      <c r="GQY16" s="175"/>
      <c r="GQZ16" s="177"/>
      <c r="GRA16" s="175"/>
      <c r="GRC16" s="175"/>
      <c r="GRD16" s="177"/>
      <c r="GRE16" s="175"/>
      <c r="GRG16" s="175"/>
      <c r="GRH16" s="177"/>
      <c r="GRI16" s="175"/>
      <c r="GRK16" s="175"/>
      <c r="GRL16" s="177"/>
      <c r="GRM16" s="175"/>
      <c r="GRO16" s="175"/>
      <c r="GRP16" s="177"/>
      <c r="GRQ16" s="175"/>
      <c r="GRS16" s="175"/>
      <c r="GRT16" s="177"/>
      <c r="GRU16" s="175"/>
      <c r="GRW16" s="175"/>
      <c r="GRX16" s="177"/>
      <c r="GRY16" s="175"/>
      <c r="GSA16" s="175"/>
      <c r="GSB16" s="177"/>
      <c r="GSC16" s="175"/>
      <c r="GSE16" s="175"/>
      <c r="GSF16" s="177"/>
      <c r="GSG16" s="175"/>
      <c r="GSI16" s="175"/>
      <c r="GSJ16" s="177"/>
      <c r="GSK16" s="175"/>
      <c r="GSM16" s="175"/>
      <c r="GSN16" s="177"/>
      <c r="GSO16" s="175"/>
      <c r="GSQ16" s="175"/>
      <c r="GSR16" s="177"/>
      <c r="GSS16" s="175"/>
      <c r="GSU16" s="175"/>
      <c r="GSV16" s="177"/>
      <c r="GSW16" s="175"/>
      <c r="GSY16" s="175"/>
      <c r="GSZ16" s="177"/>
      <c r="GTA16" s="175"/>
      <c r="GTC16" s="175"/>
      <c r="GTD16" s="177"/>
      <c r="GTE16" s="175"/>
      <c r="GTG16" s="175"/>
      <c r="GTH16" s="177"/>
      <c r="GTI16" s="175"/>
      <c r="GTK16" s="175"/>
      <c r="GTL16" s="177"/>
      <c r="GTM16" s="175"/>
      <c r="GTO16" s="175"/>
      <c r="GTP16" s="177"/>
      <c r="GTQ16" s="175"/>
      <c r="GTS16" s="175"/>
      <c r="GTT16" s="177"/>
      <c r="GTU16" s="175"/>
      <c r="GTW16" s="175"/>
      <c r="GTX16" s="177"/>
      <c r="GTY16" s="175"/>
      <c r="GUA16" s="175"/>
      <c r="GUB16" s="177"/>
      <c r="GUC16" s="175"/>
      <c r="GUE16" s="175"/>
      <c r="GUF16" s="177"/>
      <c r="GUG16" s="175"/>
      <c r="GUI16" s="175"/>
      <c r="GUJ16" s="177"/>
      <c r="GUK16" s="175"/>
      <c r="GUM16" s="175"/>
      <c r="GUN16" s="177"/>
      <c r="GUO16" s="175"/>
      <c r="GUQ16" s="175"/>
      <c r="GUR16" s="177"/>
      <c r="GUS16" s="175"/>
      <c r="GUU16" s="175"/>
      <c r="GUV16" s="177"/>
      <c r="GUW16" s="175"/>
      <c r="GUY16" s="175"/>
      <c r="GUZ16" s="177"/>
      <c r="GVA16" s="175"/>
      <c r="GVC16" s="175"/>
      <c r="GVD16" s="177"/>
      <c r="GVE16" s="175"/>
      <c r="GVG16" s="175"/>
      <c r="GVH16" s="177"/>
      <c r="GVI16" s="175"/>
      <c r="GVK16" s="175"/>
      <c r="GVL16" s="177"/>
      <c r="GVM16" s="175"/>
      <c r="GVO16" s="175"/>
      <c r="GVP16" s="177"/>
      <c r="GVQ16" s="175"/>
      <c r="GVS16" s="175"/>
      <c r="GVT16" s="177"/>
      <c r="GVU16" s="175"/>
      <c r="GVW16" s="175"/>
      <c r="GVX16" s="177"/>
      <c r="GVY16" s="175"/>
      <c r="GWA16" s="175"/>
      <c r="GWB16" s="177"/>
      <c r="GWC16" s="175"/>
      <c r="GWE16" s="175"/>
      <c r="GWF16" s="177"/>
      <c r="GWG16" s="175"/>
      <c r="GWI16" s="175"/>
      <c r="GWJ16" s="177"/>
      <c r="GWK16" s="175"/>
      <c r="GWM16" s="175"/>
      <c r="GWN16" s="177"/>
      <c r="GWO16" s="175"/>
      <c r="GWQ16" s="175"/>
      <c r="GWR16" s="177"/>
      <c r="GWS16" s="175"/>
      <c r="GWU16" s="175"/>
      <c r="GWV16" s="177"/>
      <c r="GWW16" s="175"/>
      <c r="GWY16" s="175"/>
      <c r="GWZ16" s="177"/>
      <c r="GXA16" s="175"/>
      <c r="GXC16" s="175"/>
      <c r="GXD16" s="177"/>
      <c r="GXE16" s="175"/>
      <c r="GXG16" s="175"/>
      <c r="GXH16" s="177"/>
      <c r="GXI16" s="175"/>
      <c r="GXK16" s="175"/>
      <c r="GXL16" s="177"/>
      <c r="GXM16" s="175"/>
      <c r="GXO16" s="175"/>
      <c r="GXP16" s="177"/>
      <c r="GXQ16" s="175"/>
      <c r="GXS16" s="175"/>
      <c r="GXT16" s="177"/>
      <c r="GXU16" s="175"/>
      <c r="GXW16" s="175"/>
      <c r="GXX16" s="177"/>
      <c r="GXY16" s="175"/>
      <c r="GYA16" s="175"/>
      <c r="GYB16" s="177"/>
      <c r="GYC16" s="175"/>
      <c r="GYE16" s="175"/>
      <c r="GYF16" s="177"/>
      <c r="GYG16" s="175"/>
      <c r="GYI16" s="175"/>
      <c r="GYJ16" s="177"/>
      <c r="GYK16" s="175"/>
      <c r="GYM16" s="175"/>
      <c r="GYN16" s="177"/>
      <c r="GYO16" s="175"/>
      <c r="GYQ16" s="175"/>
      <c r="GYR16" s="177"/>
      <c r="GYS16" s="175"/>
      <c r="GYU16" s="175"/>
      <c r="GYV16" s="177"/>
      <c r="GYW16" s="175"/>
      <c r="GYY16" s="175"/>
      <c r="GYZ16" s="177"/>
      <c r="GZA16" s="175"/>
      <c r="GZC16" s="175"/>
      <c r="GZD16" s="177"/>
      <c r="GZE16" s="175"/>
      <c r="GZG16" s="175"/>
      <c r="GZH16" s="177"/>
      <c r="GZI16" s="175"/>
      <c r="GZK16" s="175"/>
      <c r="GZL16" s="177"/>
      <c r="GZM16" s="175"/>
      <c r="GZO16" s="175"/>
      <c r="GZP16" s="177"/>
      <c r="GZQ16" s="175"/>
      <c r="GZS16" s="175"/>
      <c r="GZT16" s="177"/>
      <c r="GZU16" s="175"/>
      <c r="GZW16" s="175"/>
      <c r="GZX16" s="177"/>
      <c r="GZY16" s="175"/>
      <c r="HAA16" s="175"/>
      <c r="HAB16" s="177"/>
      <c r="HAC16" s="175"/>
      <c r="HAE16" s="175"/>
      <c r="HAF16" s="177"/>
      <c r="HAG16" s="175"/>
      <c r="HAI16" s="175"/>
      <c r="HAJ16" s="177"/>
      <c r="HAK16" s="175"/>
      <c r="HAM16" s="175"/>
      <c r="HAN16" s="177"/>
      <c r="HAO16" s="175"/>
      <c r="HAQ16" s="175"/>
      <c r="HAR16" s="177"/>
      <c r="HAS16" s="175"/>
      <c r="HAU16" s="175"/>
      <c r="HAV16" s="177"/>
      <c r="HAW16" s="175"/>
      <c r="HAY16" s="175"/>
      <c r="HAZ16" s="177"/>
      <c r="HBA16" s="175"/>
      <c r="HBC16" s="175"/>
      <c r="HBD16" s="177"/>
      <c r="HBE16" s="175"/>
      <c r="HBG16" s="175"/>
      <c r="HBH16" s="177"/>
      <c r="HBI16" s="175"/>
      <c r="HBK16" s="175"/>
      <c r="HBL16" s="177"/>
      <c r="HBM16" s="175"/>
      <c r="HBO16" s="175"/>
      <c r="HBP16" s="177"/>
      <c r="HBQ16" s="175"/>
      <c r="HBS16" s="175"/>
      <c r="HBT16" s="177"/>
      <c r="HBU16" s="175"/>
      <c r="HBW16" s="175"/>
      <c r="HBX16" s="177"/>
      <c r="HBY16" s="175"/>
      <c r="HCA16" s="175"/>
      <c r="HCB16" s="177"/>
      <c r="HCC16" s="175"/>
      <c r="HCE16" s="175"/>
      <c r="HCF16" s="177"/>
      <c r="HCG16" s="175"/>
      <c r="HCI16" s="175"/>
      <c r="HCJ16" s="177"/>
      <c r="HCK16" s="175"/>
      <c r="HCM16" s="175"/>
      <c r="HCN16" s="177"/>
      <c r="HCO16" s="175"/>
      <c r="HCQ16" s="175"/>
      <c r="HCR16" s="177"/>
      <c r="HCS16" s="175"/>
      <c r="HCU16" s="175"/>
      <c r="HCV16" s="177"/>
      <c r="HCW16" s="175"/>
      <c r="HCY16" s="175"/>
      <c r="HCZ16" s="177"/>
      <c r="HDA16" s="175"/>
      <c r="HDC16" s="175"/>
      <c r="HDD16" s="177"/>
      <c r="HDE16" s="175"/>
      <c r="HDG16" s="175"/>
      <c r="HDH16" s="177"/>
      <c r="HDI16" s="175"/>
      <c r="HDK16" s="175"/>
      <c r="HDL16" s="177"/>
      <c r="HDM16" s="175"/>
      <c r="HDO16" s="175"/>
      <c r="HDP16" s="177"/>
      <c r="HDQ16" s="175"/>
      <c r="HDS16" s="175"/>
      <c r="HDT16" s="177"/>
      <c r="HDU16" s="175"/>
      <c r="HDW16" s="175"/>
      <c r="HDX16" s="177"/>
      <c r="HDY16" s="175"/>
      <c r="HEA16" s="175"/>
      <c r="HEB16" s="177"/>
      <c r="HEC16" s="175"/>
      <c r="HEE16" s="175"/>
      <c r="HEF16" s="177"/>
      <c r="HEG16" s="175"/>
      <c r="HEI16" s="175"/>
      <c r="HEJ16" s="177"/>
      <c r="HEK16" s="175"/>
      <c r="HEM16" s="175"/>
      <c r="HEN16" s="177"/>
      <c r="HEO16" s="175"/>
      <c r="HEQ16" s="175"/>
      <c r="HER16" s="177"/>
      <c r="HES16" s="175"/>
      <c r="HEU16" s="175"/>
      <c r="HEV16" s="177"/>
      <c r="HEW16" s="175"/>
      <c r="HEY16" s="175"/>
      <c r="HEZ16" s="177"/>
      <c r="HFA16" s="175"/>
      <c r="HFC16" s="175"/>
      <c r="HFD16" s="177"/>
      <c r="HFE16" s="175"/>
      <c r="HFG16" s="175"/>
      <c r="HFH16" s="177"/>
      <c r="HFI16" s="175"/>
      <c r="HFK16" s="175"/>
      <c r="HFL16" s="177"/>
      <c r="HFM16" s="175"/>
      <c r="HFO16" s="175"/>
      <c r="HFP16" s="177"/>
      <c r="HFQ16" s="175"/>
      <c r="HFS16" s="175"/>
      <c r="HFT16" s="177"/>
      <c r="HFU16" s="175"/>
      <c r="HFW16" s="175"/>
      <c r="HFX16" s="177"/>
      <c r="HFY16" s="175"/>
      <c r="HGA16" s="175"/>
      <c r="HGB16" s="177"/>
      <c r="HGC16" s="175"/>
      <c r="HGE16" s="175"/>
      <c r="HGF16" s="177"/>
      <c r="HGG16" s="175"/>
      <c r="HGI16" s="175"/>
      <c r="HGJ16" s="177"/>
      <c r="HGK16" s="175"/>
      <c r="HGM16" s="175"/>
      <c r="HGN16" s="177"/>
      <c r="HGO16" s="175"/>
      <c r="HGQ16" s="175"/>
      <c r="HGR16" s="177"/>
      <c r="HGS16" s="175"/>
      <c r="HGU16" s="175"/>
      <c r="HGV16" s="177"/>
      <c r="HGW16" s="175"/>
      <c r="HGY16" s="175"/>
      <c r="HGZ16" s="177"/>
      <c r="HHA16" s="175"/>
      <c r="HHC16" s="175"/>
      <c r="HHD16" s="177"/>
      <c r="HHE16" s="175"/>
      <c r="HHG16" s="175"/>
      <c r="HHH16" s="177"/>
      <c r="HHI16" s="175"/>
      <c r="HHK16" s="175"/>
      <c r="HHL16" s="177"/>
      <c r="HHM16" s="175"/>
      <c r="HHO16" s="175"/>
      <c r="HHP16" s="177"/>
      <c r="HHQ16" s="175"/>
      <c r="HHS16" s="175"/>
      <c r="HHT16" s="177"/>
      <c r="HHU16" s="175"/>
      <c r="HHW16" s="175"/>
      <c r="HHX16" s="177"/>
      <c r="HHY16" s="175"/>
      <c r="HIA16" s="175"/>
      <c r="HIB16" s="177"/>
      <c r="HIC16" s="175"/>
      <c r="HIE16" s="175"/>
      <c r="HIF16" s="177"/>
      <c r="HIG16" s="175"/>
      <c r="HII16" s="175"/>
      <c r="HIJ16" s="177"/>
      <c r="HIK16" s="175"/>
      <c r="HIM16" s="175"/>
      <c r="HIN16" s="177"/>
      <c r="HIO16" s="175"/>
      <c r="HIQ16" s="175"/>
      <c r="HIR16" s="177"/>
      <c r="HIS16" s="175"/>
      <c r="HIU16" s="175"/>
      <c r="HIV16" s="177"/>
      <c r="HIW16" s="175"/>
      <c r="HIY16" s="175"/>
      <c r="HIZ16" s="177"/>
      <c r="HJA16" s="175"/>
      <c r="HJC16" s="175"/>
      <c r="HJD16" s="177"/>
      <c r="HJE16" s="175"/>
      <c r="HJG16" s="175"/>
      <c r="HJH16" s="177"/>
      <c r="HJI16" s="175"/>
      <c r="HJK16" s="175"/>
      <c r="HJL16" s="177"/>
      <c r="HJM16" s="175"/>
      <c r="HJO16" s="175"/>
      <c r="HJP16" s="177"/>
      <c r="HJQ16" s="175"/>
      <c r="HJS16" s="175"/>
      <c r="HJT16" s="177"/>
      <c r="HJU16" s="175"/>
      <c r="HJW16" s="175"/>
      <c r="HJX16" s="177"/>
      <c r="HJY16" s="175"/>
      <c r="HKA16" s="175"/>
      <c r="HKB16" s="177"/>
      <c r="HKC16" s="175"/>
      <c r="HKE16" s="175"/>
      <c r="HKF16" s="177"/>
      <c r="HKG16" s="175"/>
      <c r="HKI16" s="175"/>
      <c r="HKJ16" s="177"/>
      <c r="HKK16" s="175"/>
      <c r="HKM16" s="175"/>
      <c r="HKN16" s="177"/>
      <c r="HKO16" s="175"/>
      <c r="HKQ16" s="175"/>
      <c r="HKR16" s="177"/>
      <c r="HKS16" s="175"/>
      <c r="HKU16" s="175"/>
      <c r="HKV16" s="177"/>
      <c r="HKW16" s="175"/>
      <c r="HKY16" s="175"/>
      <c r="HKZ16" s="177"/>
      <c r="HLA16" s="175"/>
      <c r="HLC16" s="175"/>
      <c r="HLD16" s="177"/>
      <c r="HLE16" s="175"/>
      <c r="HLG16" s="175"/>
      <c r="HLH16" s="177"/>
      <c r="HLI16" s="175"/>
      <c r="HLK16" s="175"/>
      <c r="HLL16" s="177"/>
      <c r="HLM16" s="175"/>
      <c r="HLO16" s="175"/>
      <c r="HLP16" s="177"/>
      <c r="HLQ16" s="175"/>
      <c r="HLS16" s="175"/>
      <c r="HLT16" s="177"/>
      <c r="HLU16" s="175"/>
      <c r="HLW16" s="175"/>
      <c r="HLX16" s="177"/>
      <c r="HLY16" s="175"/>
      <c r="HMA16" s="175"/>
      <c r="HMB16" s="177"/>
      <c r="HMC16" s="175"/>
      <c r="HME16" s="175"/>
      <c r="HMF16" s="177"/>
      <c r="HMG16" s="175"/>
      <c r="HMI16" s="175"/>
      <c r="HMJ16" s="177"/>
      <c r="HMK16" s="175"/>
      <c r="HMM16" s="175"/>
      <c r="HMN16" s="177"/>
      <c r="HMO16" s="175"/>
      <c r="HMQ16" s="175"/>
      <c r="HMR16" s="177"/>
      <c r="HMS16" s="175"/>
      <c r="HMU16" s="175"/>
      <c r="HMV16" s="177"/>
      <c r="HMW16" s="175"/>
      <c r="HMY16" s="175"/>
      <c r="HMZ16" s="177"/>
      <c r="HNA16" s="175"/>
      <c r="HNC16" s="175"/>
      <c r="HND16" s="177"/>
      <c r="HNE16" s="175"/>
      <c r="HNG16" s="175"/>
      <c r="HNH16" s="177"/>
      <c r="HNI16" s="175"/>
      <c r="HNK16" s="175"/>
      <c r="HNL16" s="177"/>
      <c r="HNM16" s="175"/>
      <c r="HNO16" s="175"/>
      <c r="HNP16" s="177"/>
      <c r="HNQ16" s="175"/>
      <c r="HNS16" s="175"/>
      <c r="HNT16" s="177"/>
      <c r="HNU16" s="175"/>
      <c r="HNW16" s="175"/>
      <c r="HNX16" s="177"/>
      <c r="HNY16" s="175"/>
      <c r="HOA16" s="175"/>
      <c r="HOB16" s="177"/>
      <c r="HOC16" s="175"/>
      <c r="HOE16" s="175"/>
      <c r="HOF16" s="177"/>
      <c r="HOG16" s="175"/>
      <c r="HOI16" s="175"/>
      <c r="HOJ16" s="177"/>
      <c r="HOK16" s="175"/>
      <c r="HOM16" s="175"/>
      <c r="HON16" s="177"/>
      <c r="HOO16" s="175"/>
      <c r="HOQ16" s="175"/>
      <c r="HOR16" s="177"/>
      <c r="HOS16" s="175"/>
      <c r="HOU16" s="175"/>
      <c r="HOV16" s="177"/>
      <c r="HOW16" s="175"/>
      <c r="HOY16" s="175"/>
      <c r="HOZ16" s="177"/>
      <c r="HPA16" s="175"/>
      <c r="HPC16" s="175"/>
      <c r="HPD16" s="177"/>
      <c r="HPE16" s="175"/>
      <c r="HPG16" s="175"/>
      <c r="HPH16" s="177"/>
      <c r="HPI16" s="175"/>
      <c r="HPK16" s="175"/>
      <c r="HPL16" s="177"/>
      <c r="HPM16" s="175"/>
      <c r="HPO16" s="175"/>
      <c r="HPP16" s="177"/>
      <c r="HPQ16" s="175"/>
      <c r="HPS16" s="175"/>
      <c r="HPT16" s="177"/>
      <c r="HPU16" s="175"/>
      <c r="HPW16" s="175"/>
      <c r="HPX16" s="177"/>
      <c r="HPY16" s="175"/>
      <c r="HQA16" s="175"/>
      <c r="HQB16" s="177"/>
      <c r="HQC16" s="175"/>
      <c r="HQE16" s="175"/>
      <c r="HQF16" s="177"/>
      <c r="HQG16" s="175"/>
      <c r="HQI16" s="175"/>
      <c r="HQJ16" s="177"/>
      <c r="HQK16" s="175"/>
      <c r="HQM16" s="175"/>
      <c r="HQN16" s="177"/>
      <c r="HQO16" s="175"/>
      <c r="HQQ16" s="175"/>
      <c r="HQR16" s="177"/>
      <c r="HQS16" s="175"/>
      <c r="HQU16" s="175"/>
      <c r="HQV16" s="177"/>
      <c r="HQW16" s="175"/>
      <c r="HQY16" s="175"/>
      <c r="HQZ16" s="177"/>
      <c r="HRA16" s="175"/>
      <c r="HRC16" s="175"/>
      <c r="HRD16" s="177"/>
      <c r="HRE16" s="175"/>
      <c r="HRG16" s="175"/>
      <c r="HRH16" s="177"/>
      <c r="HRI16" s="175"/>
      <c r="HRK16" s="175"/>
      <c r="HRL16" s="177"/>
      <c r="HRM16" s="175"/>
      <c r="HRO16" s="175"/>
      <c r="HRP16" s="177"/>
      <c r="HRQ16" s="175"/>
      <c r="HRS16" s="175"/>
      <c r="HRT16" s="177"/>
      <c r="HRU16" s="175"/>
      <c r="HRW16" s="175"/>
      <c r="HRX16" s="177"/>
      <c r="HRY16" s="175"/>
      <c r="HSA16" s="175"/>
      <c r="HSB16" s="177"/>
      <c r="HSC16" s="175"/>
      <c r="HSE16" s="175"/>
      <c r="HSF16" s="177"/>
      <c r="HSG16" s="175"/>
      <c r="HSI16" s="175"/>
      <c r="HSJ16" s="177"/>
      <c r="HSK16" s="175"/>
      <c r="HSM16" s="175"/>
      <c r="HSN16" s="177"/>
      <c r="HSO16" s="175"/>
      <c r="HSQ16" s="175"/>
      <c r="HSR16" s="177"/>
      <c r="HSS16" s="175"/>
      <c r="HSU16" s="175"/>
      <c r="HSV16" s="177"/>
      <c r="HSW16" s="175"/>
      <c r="HSY16" s="175"/>
      <c r="HSZ16" s="177"/>
      <c r="HTA16" s="175"/>
      <c r="HTC16" s="175"/>
      <c r="HTD16" s="177"/>
      <c r="HTE16" s="175"/>
      <c r="HTG16" s="175"/>
      <c r="HTH16" s="177"/>
      <c r="HTI16" s="175"/>
      <c r="HTK16" s="175"/>
      <c r="HTL16" s="177"/>
      <c r="HTM16" s="175"/>
      <c r="HTO16" s="175"/>
      <c r="HTP16" s="177"/>
      <c r="HTQ16" s="175"/>
      <c r="HTS16" s="175"/>
      <c r="HTT16" s="177"/>
      <c r="HTU16" s="175"/>
      <c r="HTW16" s="175"/>
      <c r="HTX16" s="177"/>
      <c r="HTY16" s="175"/>
      <c r="HUA16" s="175"/>
      <c r="HUB16" s="177"/>
      <c r="HUC16" s="175"/>
      <c r="HUE16" s="175"/>
      <c r="HUF16" s="177"/>
      <c r="HUG16" s="175"/>
      <c r="HUI16" s="175"/>
      <c r="HUJ16" s="177"/>
      <c r="HUK16" s="175"/>
      <c r="HUM16" s="175"/>
      <c r="HUN16" s="177"/>
      <c r="HUO16" s="175"/>
      <c r="HUQ16" s="175"/>
      <c r="HUR16" s="177"/>
      <c r="HUS16" s="175"/>
      <c r="HUU16" s="175"/>
      <c r="HUV16" s="177"/>
      <c r="HUW16" s="175"/>
      <c r="HUY16" s="175"/>
      <c r="HUZ16" s="177"/>
      <c r="HVA16" s="175"/>
      <c r="HVC16" s="175"/>
      <c r="HVD16" s="177"/>
      <c r="HVE16" s="175"/>
      <c r="HVG16" s="175"/>
      <c r="HVH16" s="177"/>
      <c r="HVI16" s="175"/>
      <c r="HVK16" s="175"/>
      <c r="HVL16" s="177"/>
      <c r="HVM16" s="175"/>
      <c r="HVO16" s="175"/>
      <c r="HVP16" s="177"/>
      <c r="HVQ16" s="175"/>
      <c r="HVS16" s="175"/>
      <c r="HVT16" s="177"/>
      <c r="HVU16" s="175"/>
      <c r="HVW16" s="175"/>
      <c r="HVX16" s="177"/>
      <c r="HVY16" s="175"/>
      <c r="HWA16" s="175"/>
      <c r="HWB16" s="177"/>
      <c r="HWC16" s="175"/>
      <c r="HWE16" s="175"/>
      <c r="HWF16" s="177"/>
      <c r="HWG16" s="175"/>
      <c r="HWI16" s="175"/>
      <c r="HWJ16" s="177"/>
      <c r="HWK16" s="175"/>
      <c r="HWM16" s="175"/>
      <c r="HWN16" s="177"/>
      <c r="HWO16" s="175"/>
      <c r="HWQ16" s="175"/>
      <c r="HWR16" s="177"/>
      <c r="HWS16" s="175"/>
      <c r="HWU16" s="175"/>
      <c r="HWV16" s="177"/>
      <c r="HWW16" s="175"/>
      <c r="HWY16" s="175"/>
      <c r="HWZ16" s="177"/>
      <c r="HXA16" s="175"/>
      <c r="HXC16" s="175"/>
      <c r="HXD16" s="177"/>
      <c r="HXE16" s="175"/>
      <c r="HXG16" s="175"/>
      <c r="HXH16" s="177"/>
      <c r="HXI16" s="175"/>
      <c r="HXK16" s="175"/>
      <c r="HXL16" s="177"/>
      <c r="HXM16" s="175"/>
      <c r="HXO16" s="175"/>
      <c r="HXP16" s="177"/>
      <c r="HXQ16" s="175"/>
      <c r="HXS16" s="175"/>
      <c r="HXT16" s="177"/>
      <c r="HXU16" s="175"/>
      <c r="HXW16" s="175"/>
      <c r="HXX16" s="177"/>
      <c r="HXY16" s="175"/>
      <c r="HYA16" s="175"/>
      <c r="HYB16" s="177"/>
      <c r="HYC16" s="175"/>
      <c r="HYE16" s="175"/>
      <c r="HYF16" s="177"/>
      <c r="HYG16" s="175"/>
      <c r="HYI16" s="175"/>
      <c r="HYJ16" s="177"/>
      <c r="HYK16" s="175"/>
      <c r="HYM16" s="175"/>
      <c r="HYN16" s="177"/>
      <c r="HYO16" s="175"/>
      <c r="HYQ16" s="175"/>
      <c r="HYR16" s="177"/>
      <c r="HYS16" s="175"/>
      <c r="HYU16" s="175"/>
      <c r="HYV16" s="177"/>
      <c r="HYW16" s="175"/>
      <c r="HYY16" s="175"/>
      <c r="HYZ16" s="177"/>
      <c r="HZA16" s="175"/>
      <c r="HZC16" s="175"/>
      <c r="HZD16" s="177"/>
      <c r="HZE16" s="175"/>
      <c r="HZG16" s="175"/>
      <c r="HZH16" s="177"/>
      <c r="HZI16" s="175"/>
      <c r="HZK16" s="175"/>
      <c r="HZL16" s="177"/>
      <c r="HZM16" s="175"/>
      <c r="HZO16" s="175"/>
      <c r="HZP16" s="177"/>
      <c r="HZQ16" s="175"/>
      <c r="HZS16" s="175"/>
      <c r="HZT16" s="177"/>
      <c r="HZU16" s="175"/>
      <c r="HZW16" s="175"/>
      <c r="HZX16" s="177"/>
      <c r="HZY16" s="175"/>
      <c r="IAA16" s="175"/>
      <c r="IAB16" s="177"/>
      <c r="IAC16" s="175"/>
      <c r="IAE16" s="175"/>
      <c r="IAF16" s="177"/>
      <c r="IAG16" s="175"/>
      <c r="IAI16" s="175"/>
      <c r="IAJ16" s="177"/>
      <c r="IAK16" s="175"/>
      <c r="IAM16" s="175"/>
      <c r="IAN16" s="177"/>
      <c r="IAO16" s="175"/>
      <c r="IAQ16" s="175"/>
      <c r="IAR16" s="177"/>
      <c r="IAS16" s="175"/>
      <c r="IAU16" s="175"/>
      <c r="IAV16" s="177"/>
      <c r="IAW16" s="175"/>
      <c r="IAY16" s="175"/>
      <c r="IAZ16" s="177"/>
      <c r="IBA16" s="175"/>
      <c r="IBC16" s="175"/>
      <c r="IBD16" s="177"/>
      <c r="IBE16" s="175"/>
      <c r="IBG16" s="175"/>
      <c r="IBH16" s="177"/>
      <c r="IBI16" s="175"/>
      <c r="IBK16" s="175"/>
      <c r="IBL16" s="177"/>
      <c r="IBM16" s="175"/>
      <c r="IBO16" s="175"/>
      <c r="IBP16" s="177"/>
      <c r="IBQ16" s="175"/>
      <c r="IBS16" s="175"/>
      <c r="IBT16" s="177"/>
      <c r="IBU16" s="175"/>
      <c r="IBW16" s="175"/>
      <c r="IBX16" s="177"/>
      <c r="IBY16" s="175"/>
      <c r="ICA16" s="175"/>
      <c r="ICB16" s="177"/>
      <c r="ICC16" s="175"/>
      <c r="ICE16" s="175"/>
      <c r="ICF16" s="177"/>
      <c r="ICG16" s="175"/>
      <c r="ICI16" s="175"/>
      <c r="ICJ16" s="177"/>
      <c r="ICK16" s="175"/>
      <c r="ICM16" s="175"/>
      <c r="ICN16" s="177"/>
      <c r="ICO16" s="175"/>
      <c r="ICQ16" s="175"/>
      <c r="ICR16" s="177"/>
      <c r="ICS16" s="175"/>
      <c r="ICU16" s="175"/>
      <c r="ICV16" s="177"/>
      <c r="ICW16" s="175"/>
      <c r="ICY16" s="175"/>
      <c r="ICZ16" s="177"/>
      <c r="IDA16" s="175"/>
      <c r="IDC16" s="175"/>
      <c r="IDD16" s="177"/>
      <c r="IDE16" s="175"/>
      <c r="IDG16" s="175"/>
      <c r="IDH16" s="177"/>
      <c r="IDI16" s="175"/>
      <c r="IDK16" s="175"/>
      <c r="IDL16" s="177"/>
      <c r="IDM16" s="175"/>
      <c r="IDO16" s="175"/>
      <c r="IDP16" s="177"/>
      <c r="IDQ16" s="175"/>
      <c r="IDS16" s="175"/>
      <c r="IDT16" s="177"/>
      <c r="IDU16" s="175"/>
      <c r="IDW16" s="175"/>
      <c r="IDX16" s="177"/>
      <c r="IDY16" s="175"/>
      <c r="IEA16" s="175"/>
      <c r="IEB16" s="177"/>
      <c r="IEC16" s="175"/>
      <c r="IEE16" s="175"/>
      <c r="IEF16" s="177"/>
      <c r="IEG16" s="175"/>
      <c r="IEI16" s="175"/>
      <c r="IEJ16" s="177"/>
      <c r="IEK16" s="175"/>
      <c r="IEM16" s="175"/>
      <c r="IEN16" s="177"/>
      <c r="IEO16" s="175"/>
      <c r="IEQ16" s="175"/>
      <c r="IER16" s="177"/>
      <c r="IES16" s="175"/>
      <c r="IEU16" s="175"/>
      <c r="IEV16" s="177"/>
      <c r="IEW16" s="175"/>
      <c r="IEY16" s="175"/>
      <c r="IEZ16" s="177"/>
      <c r="IFA16" s="175"/>
      <c r="IFC16" s="175"/>
      <c r="IFD16" s="177"/>
      <c r="IFE16" s="175"/>
      <c r="IFG16" s="175"/>
      <c r="IFH16" s="177"/>
      <c r="IFI16" s="175"/>
      <c r="IFK16" s="175"/>
      <c r="IFL16" s="177"/>
      <c r="IFM16" s="175"/>
      <c r="IFO16" s="175"/>
      <c r="IFP16" s="177"/>
      <c r="IFQ16" s="175"/>
      <c r="IFS16" s="175"/>
      <c r="IFT16" s="177"/>
      <c r="IFU16" s="175"/>
      <c r="IFW16" s="175"/>
      <c r="IFX16" s="177"/>
      <c r="IFY16" s="175"/>
      <c r="IGA16" s="175"/>
      <c r="IGB16" s="177"/>
      <c r="IGC16" s="175"/>
      <c r="IGE16" s="175"/>
      <c r="IGF16" s="177"/>
      <c r="IGG16" s="175"/>
      <c r="IGI16" s="175"/>
      <c r="IGJ16" s="177"/>
      <c r="IGK16" s="175"/>
      <c r="IGM16" s="175"/>
      <c r="IGN16" s="177"/>
      <c r="IGO16" s="175"/>
      <c r="IGQ16" s="175"/>
      <c r="IGR16" s="177"/>
      <c r="IGS16" s="175"/>
      <c r="IGU16" s="175"/>
      <c r="IGV16" s="177"/>
      <c r="IGW16" s="175"/>
      <c r="IGY16" s="175"/>
      <c r="IGZ16" s="177"/>
      <c r="IHA16" s="175"/>
      <c r="IHC16" s="175"/>
      <c r="IHD16" s="177"/>
      <c r="IHE16" s="175"/>
      <c r="IHG16" s="175"/>
      <c r="IHH16" s="177"/>
      <c r="IHI16" s="175"/>
      <c r="IHK16" s="175"/>
      <c r="IHL16" s="177"/>
      <c r="IHM16" s="175"/>
      <c r="IHO16" s="175"/>
      <c r="IHP16" s="177"/>
      <c r="IHQ16" s="175"/>
      <c r="IHS16" s="175"/>
      <c r="IHT16" s="177"/>
      <c r="IHU16" s="175"/>
      <c r="IHW16" s="175"/>
      <c r="IHX16" s="177"/>
      <c r="IHY16" s="175"/>
      <c r="IIA16" s="175"/>
      <c r="IIB16" s="177"/>
      <c r="IIC16" s="175"/>
      <c r="IIE16" s="175"/>
      <c r="IIF16" s="177"/>
      <c r="IIG16" s="175"/>
      <c r="III16" s="175"/>
      <c r="IIJ16" s="177"/>
      <c r="IIK16" s="175"/>
      <c r="IIM16" s="175"/>
      <c r="IIN16" s="177"/>
      <c r="IIO16" s="175"/>
      <c r="IIQ16" s="175"/>
      <c r="IIR16" s="177"/>
      <c r="IIS16" s="175"/>
      <c r="IIU16" s="175"/>
      <c r="IIV16" s="177"/>
      <c r="IIW16" s="175"/>
      <c r="IIY16" s="175"/>
      <c r="IIZ16" s="177"/>
      <c r="IJA16" s="175"/>
      <c r="IJC16" s="175"/>
      <c r="IJD16" s="177"/>
      <c r="IJE16" s="175"/>
      <c r="IJG16" s="175"/>
      <c r="IJH16" s="177"/>
      <c r="IJI16" s="175"/>
      <c r="IJK16" s="175"/>
      <c r="IJL16" s="177"/>
      <c r="IJM16" s="175"/>
      <c r="IJO16" s="175"/>
      <c r="IJP16" s="177"/>
      <c r="IJQ16" s="175"/>
      <c r="IJS16" s="175"/>
      <c r="IJT16" s="177"/>
      <c r="IJU16" s="175"/>
      <c r="IJW16" s="175"/>
      <c r="IJX16" s="177"/>
      <c r="IJY16" s="175"/>
      <c r="IKA16" s="175"/>
      <c r="IKB16" s="177"/>
      <c r="IKC16" s="175"/>
      <c r="IKE16" s="175"/>
      <c r="IKF16" s="177"/>
      <c r="IKG16" s="175"/>
      <c r="IKI16" s="175"/>
      <c r="IKJ16" s="177"/>
      <c r="IKK16" s="175"/>
      <c r="IKM16" s="175"/>
      <c r="IKN16" s="177"/>
      <c r="IKO16" s="175"/>
      <c r="IKQ16" s="175"/>
      <c r="IKR16" s="177"/>
      <c r="IKS16" s="175"/>
      <c r="IKU16" s="175"/>
      <c r="IKV16" s="177"/>
      <c r="IKW16" s="175"/>
      <c r="IKY16" s="175"/>
      <c r="IKZ16" s="177"/>
      <c r="ILA16" s="175"/>
      <c r="ILC16" s="175"/>
      <c r="ILD16" s="177"/>
      <c r="ILE16" s="175"/>
      <c r="ILG16" s="175"/>
      <c r="ILH16" s="177"/>
      <c r="ILI16" s="175"/>
      <c r="ILK16" s="175"/>
      <c r="ILL16" s="177"/>
      <c r="ILM16" s="175"/>
      <c r="ILO16" s="175"/>
      <c r="ILP16" s="177"/>
      <c r="ILQ16" s="175"/>
      <c r="ILS16" s="175"/>
      <c r="ILT16" s="177"/>
      <c r="ILU16" s="175"/>
      <c r="ILW16" s="175"/>
      <c r="ILX16" s="177"/>
      <c r="ILY16" s="175"/>
      <c r="IMA16" s="175"/>
      <c r="IMB16" s="177"/>
      <c r="IMC16" s="175"/>
      <c r="IME16" s="175"/>
      <c r="IMF16" s="177"/>
      <c r="IMG16" s="175"/>
      <c r="IMI16" s="175"/>
      <c r="IMJ16" s="177"/>
      <c r="IMK16" s="175"/>
      <c r="IMM16" s="175"/>
      <c r="IMN16" s="177"/>
      <c r="IMO16" s="175"/>
      <c r="IMQ16" s="175"/>
      <c r="IMR16" s="177"/>
      <c r="IMS16" s="175"/>
      <c r="IMU16" s="175"/>
      <c r="IMV16" s="177"/>
      <c r="IMW16" s="175"/>
      <c r="IMY16" s="175"/>
      <c r="IMZ16" s="177"/>
      <c r="INA16" s="175"/>
      <c r="INC16" s="175"/>
      <c r="IND16" s="177"/>
      <c r="INE16" s="175"/>
      <c r="ING16" s="175"/>
      <c r="INH16" s="177"/>
      <c r="INI16" s="175"/>
      <c r="INK16" s="175"/>
      <c r="INL16" s="177"/>
      <c r="INM16" s="175"/>
      <c r="INO16" s="175"/>
      <c r="INP16" s="177"/>
      <c r="INQ16" s="175"/>
      <c r="INS16" s="175"/>
      <c r="INT16" s="177"/>
      <c r="INU16" s="175"/>
      <c r="INW16" s="175"/>
      <c r="INX16" s="177"/>
      <c r="INY16" s="175"/>
      <c r="IOA16" s="175"/>
      <c r="IOB16" s="177"/>
      <c r="IOC16" s="175"/>
      <c r="IOE16" s="175"/>
      <c r="IOF16" s="177"/>
      <c r="IOG16" s="175"/>
      <c r="IOI16" s="175"/>
      <c r="IOJ16" s="177"/>
      <c r="IOK16" s="175"/>
      <c r="IOM16" s="175"/>
      <c r="ION16" s="177"/>
      <c r="IOO16" s="175"/>
      <c r="IOQ16" s="175"/>
      <c r="IOR16" s="177"/>
      <c r="IOS16" s="175"/>
      <c r="IOU16" s="175"/>
      <c r="IOV16" s="177"/>
      <c r="IOW16" s="175"/>
      <c r="IOY16" s="175"/>
      <c r="IOZ16" s="177"/>
      <c r="IPA16" s="175"/>
      <c r="IPC16" s="175"/>
      <c r="IPD16" s="177"/>
      <c r="IPE16" s="175"/>
      <c r="IPG16" s="175"/>
      <c r="IPH16" s="177"/>
      <c r="IPI16" s="175"/>
      <c r="IPK16" s="175"/>
      <c r="IPL16" s="177"/>
      <c r="IPM16" s="175"/>
      <c r="IPO16" s="175"/>
      <c r="IPP16" s="177"/>
      <c r="IPQ16" s="175"/>
      <c r="IPS16" s="175"/>
      <c r="IPT16" s="177"/>
      <c r="IPU16" s="175"/>
      <c r="IPW16" s="175"/>
      <c r="IPX16" s="177"/>
      <c r="IPY16" s="175"/>
      <c r="IQA16" s="175"/>
      <c r="IQB16" s="177"/>
      <c r="IQC16" s="175"/>
      <c r="IQE16" s="175"/>
      <c r="IQF16" s="177"/>
      <c r="IQG16" s="175"/>
      <c r="IQI16" s="175"/>
      <c r="IQJ16" s="177"/>
      <c r="IQK16" s="175"/>
      <c r="IQM16" s="175"/>
      <c r="IQN16" s="177"/>
      <c r="IQO16" s="175"/>
      <c r="IQQ16" s="175"/>
      <c r="IQR16" s="177"/>
      <c r="IQS16" s="175"/>
      <c r="IQU16" s="175"/>
      <c r="IQV16" s="177"/>
      <c r="IQW16" s="175"/>
      <c r="IQY16" s="175"/>
      <c r="IQZ16" s="177"/>
      <c r="IRA16" s="175"/>
      <c r="IRC16" s="175"/>
      <c r="IRD16" s="177"/>
      <c r="IRE16" s="175"/>
      <c r="IRG16" s="175"/>
      <c r="IRH16" s="177"/>
      <c r="IRI16" s="175"/>
      <c r="IRK16" s="175"/>
      <c r="IRL16" s="177"/>
      <c r="IRM16" s="175"/>
      <c r="IRO16" s="175"/>
      <c r="IRP16" s="177"/>
      <c r="IRQ16" s="175"/>
      <c r="IRS16" s="175"/>
      <c r="IRT16" s="177"/>
      <c r="IRU16" s="175"/>
      <c r="IRW16" s="175"/>
      <c r="IRX16" s="177"/>
      <c r="IRY16" s="175"/>
      <c r="ISA16" s="175"/>
      <c r="ISB16" s="177"/>
      <c r="ISC16" s="175"/>
      <c r="ISE16" s="175"/>
      <c r="ISF16" s="177"/>
      <c r="ISG16" s="175"/>
      <c r="ISI16" s="175"/>
      <c r="ISJ16" s="177"/>
      <c r="ISK16" s="175"/>
      <c r="ISM16" s="175"/>
      <c r="ISN16" s="177"/>
      <c r="ISO16" s="175"/>
      <c r="ISQ16" s="175"/>
      <c r="ISR16" s="177"/>
      <c r="ISS16" s="175"/>
      <c r="ISU16" s="175"/>
      <c r="ISV16" s="177"/>
      <c r="ISW16" s="175"/>
      <c r="ISY16" s="175"/>
      <c r="ISZ16" s="177"/>
      <c r="ITA16" s="175"/>
      <c r="ITC16" s="175"/>
      <c r="ITD16" s="177"/>
      <c r="ITE16" s="175"/>
      <c r="ITG16" s="175"/>
      <c r="ITH16" s="177"/>
      <c r="ITI16" s="175"/>
      <c r="ITK16" s="175"/>
      <c r="ITL16" s="177"/>
      <c r="ITM16" s="175"/>
      <c r="ITO16" s="175"/>
      <c r="ITP16" s="177"/>
      <c r="ITQ16" s="175"/>
      <c r="ITS16" s="175"/>
      <c r="ITT16" s="177"/>
      <c r="ITU16" s="175"/>
      <c r="ITW16" s="175"/>
      <c r="ITX16" s="177"/>
      <c r="ITY16" s="175"/>
      <c r="IUA16" s="175"/>
      <c r="IUB16" s="177"/>
      <c r="IUC16" s="175"/>
      <c r="IUE16" s="175"/>
      <c r="IUF16" s="177"/>
      <c r="IUG16" s="175"/>
      <c r="IUI16" s="175"/>
      <c r="IUJ16" s="177"/>
      <c r="IUK16" s="175"/>
      <c r="IUM16" s="175"/>
      <c r="IUN16" s="177"/>
      <c r="IUO16" s="175"/>
      <c r="IUQ16" s="175"/>
      <c r="IUR16" s="177"/>
      <c r="IUS16" s="175"/>
      <c r="IUU16" s="175"/>
      <c r="IUV16" s="177"/>
      <c r="IUW16" s="175"/>
      <c r="IUY16" s="175"/>
      <c r="IUZ16" s="177"/>
      <c r="IVA16" s="175"/>
      <c r="IVC16" s="175"/>
      <c r="IVD16" s="177"/>
      <c r="IVE16" s="175"/>
      <c r="IVG16" s="175"/>
      <c r="IVH16" s="177"/>
      <c r="IVI16" s="175"/>
      <c r="IVK16" s="175"/>
      <c r="IVL16" s="177"/>
      <c r="IVM16" s="175"/>
      <c r="IVO16" s="175"/>
      <c r="IVP16" s="177"/>
      <c r="IVQ16" s="175"/>
      <c r="IVS16" s="175"/>
      <c r="IVT16" s="177"/>
      <c r="IVU16" s="175"/>
      <c r="IVW16" s="175"/>
      <c r="IVX16" s="177"/>
      <c r="IVY16" s="175"/>
      <c r="IWA16" s="175"/>
      <c r="IWB16" s="177"/>
      <c r="IWC16" s="175"/>
      <c r="IWE16" s="175"/>
      <c r="IWF16" s="177"/>
      <c r="IWG16" s="175"/>
      <c r="IWI16" s="175"/>
      <c r="IWJ16" s="177"/>
      <c r="IWK16" s="175"/>
      <c r="IWM16" s="175"/>
      <c r="IWN16" s="177"/>
      <c r="IWO16" s="175"/>
      <c r="IWQ16" s="175"/>
      <c r="IWR16" s="177"/>
      <c r="IWS16" s="175"/>
      <c r="IWU16" s="175"/>
      <c r="IWV16" s="177"/>
      <c r="IWW16" s="175"/>
      <c r="IWY16" s="175"/>
      <c r="IWZ16" s="177"/>
      <c r="IXA16" s="175"/>
      <c r="IXC16" s="175"/>
      <c r="IXD16" s="177"/>
      <c r="IXE16" s="175"/>
      <c r="IXG16" s="175"/>
      <c r="IXH16" s="177"/>
      <c r="IXI16" s="175"/>
      <c r="IXK16" s="175"/>
      <c r="IXL16" s="177"/>
      <c r="IXM16" s="175"/>
      <c r="IXO16" s="175"/>
      <c r="IXP16" s="177"/>
      <c r="IXQ16" s="175"/>
      <c r="IXS16" s="175"/>
      <c r="IXT16" s="177"/>
      <c r="IXU16" s="175"/>
      <c r="IXW16" s="175"/>
      <c r="IXX16" s="177"/>
      <c r="IXY16" s="175"/>
      <c r="IYA16" s="175"/>
      <c r="IYB16" s="177"/>
      <c r="IYC16" s="175"/>
      <c r="IYE16" s="175"/>
      <c r="IYF16" s="177"/>
      <c r="IYG16" s="175"/>
      <c r="IYI16" s="175"/>
      <c r="IYJ16" s="177"/>
      <c r="IYK16" s="175"/>
      <c r="IYM16" s="175"/>
      <c r="IYN16" s="177"/>
      <c r="IYO16" s="175"/>
      <c r="IYQ16" s="175"/>
      <c r="IYR16" s="177"/>
      <c r="IYS16" s="175"/>
      <c r="IYU16" s="175"/>
      <c r="IYV16" s="177"/>
      <c r="IYW16" s="175"/>
      <c r="IYY16" s="175"/>
      <c r="IYZ16" s="177"/>
      <c r="IZA16" s="175"/>
      <c r="IZC16" s="175"/>
      <c r="IZD16" s="177"/>
      <c r="IZE16" s="175"/>
      <c r="IZG16" s="175"/>
      <c r="IZH16" s="177"/>
      <c r="IZI16" s="175"/>
      <c r="IZK16" s="175"/>
      <c r="IZL16" s="177"/>
      <c r="IZM16" s="175"/>
      <c r="IZO16" s="175"/>
      <c r="IZP16" s="177"/>
      <c r="IZQ16" s="175"/>
      <c r="IZS16" s="175"/>
      <c r="IZT16" s="177"/>
      <c r="IZU16" s="175"/>
      <c r="IZW16" s="175"/>
      <c r="IZX16" s="177"/>
      <c r="IZY16" s="175"/>
      <c r="JAA16" s="175"/>
      <c r="JAB16" s="177"/>
      <c r="JAC16" s="175"/>
      <c r="JAE16" s="175"/>
      <c r="JAF16" s="177"/>
      <c r="JAG16" s="175"/>
      <c r="JAI16" s="175"/>
      <c r="JAJ16" s="177"/>
      <c r="JAK16" s="175"/>
      <c r="JAM16" s="175"/>
      <c r="JAN16" s="177"/>
      <c r="JAO16" s="175"/>
      <c r="JAQ16" s="175"/>
      <c r="JAR16" s="177"/>
      <c r="JAS16" s="175"/>
      <c r="JAU16" s="175"/>
      <c r="JAV16" s="177"/>
      <c r="JAW16" s="175"/>
      <c r="JAY16" s="175"/>
      <c r="JAZ16" s="177"/>
      <c r="JBA16" s="175"/>
      <c r="JBC16" s="175"/>
      <c r="JBD16" s="177"/>
      <c r="JBE16" s="175"/>
      <c r="JBG16" s="175"/>
      <c r="JBH16" s="177"/>
      <c r="JBI16" s="175"/>
      <c r="JBK16" s="175"/>
      <c r="JBL16" s="177"/>
      <c r="JBM16" s="175"/>
      <c r="JBO16" s="175"/>
      <c r="JBP16" s="177"/>
      <c r="JBQ16" s="175"/>
      <c r="JBS16" s="175"/>
      <c r="JBT16" s="177"/>
      <c r="JBU16" s="175"/>
      <c r="JBW16" s="175"/>
      <c r="JBX16" s="177"/>
      <c r="JBY16" s="175"/>
      <c r="JCA16" s="175"/>
      <c r="JCB16" s="177"/>
      <c r="JCC16" s="175"/>
      <c r="JCE16" s="175"/>
      <c r="JCF16" s="177"/>
      <c r="JCG16" s="175"/>
      <c r="JCI16" s="175"/>
      <c r="JCJ16" s="177"/>
      <c r="JCK16" s="175"/>
      <c r="JCM16" s="175"/>
      <c r="JCN16" s="177"/>
      <c r="JCO16" s="175"/>
      <c r="JCQ16" s="175"/>
      <c r="JCR16" s="177"/>
      <c r="JCS16" s="175"/>
      <c r="JCU16" s="175"/>
      <c r="JCV16" s="177"/>
      <c r="JCW16" s="175"/>
      <c r="JCY16" s="175"/>
      <c r="JCZ16" s="177"/>
      <c r="JDA16" s="175"/>
      <c r="JDC16" s="175"/>
      <c r="JDD16" s="177"/>
      <c r="JDE16" s="175"/>
      <c r="JDG16" s="175"/>
      <c r="JDH16" s="177"/>
      <c r="JDI16" s="175"/>
      <c r="JDK16" s="175"/>
      <c r="JDL16" s="177"/>
      <c r="JDM16" s="175"/>
      <c r="JDO16" s="175"/>
      <c r="JDP16" s="177"/>
      <c r="JDQ16" s="175"/>
      <c r="JDS16" s="175"/>
      <c r="JDT16" s="177"/>
      <c r="JDU16" s="175"/>
      <c r="JDW16" s="175"/>
      <c r="JDX16" s="177"/>
      <c r="JDY16" s="175"/>
      <c r="JEA16" s="175"/>
      <c r="JEB16" s="177"/>
      <c r="JEC16" s="175"/>
      <c r="JEE16" s="175"/>
      <c r="JEF16" s="177"/>
      <c r="JEG16" s="175"/>
      <c r="JEI16" s="175"/>
      <c r="JEJ16" s="177"/>
      <c r="JEK16" s="175"/>
      <c r="JEM16" s="175"/>
      <c r="JEN16" s="177"/>
      <c r="JEO16" s="175"/>
      <c r="JEQ16" s="175"/>
      <c r="JER16" s="177"/>
      <c r="JES16" s="175"/>
      <c r="JEU16" s="175"/>
      <c r="JEV16" s="177"/>
      <c r="JEW16" s="175"/>
      <c r="JEY16" s="175"/>
      <c r="JEZ16" s="177"/>
      <c r="JFA16" s="175"/>
      <c r="JFC16" s="175"/>
      <c r="JFD16" s="177"/>
      <c r="JFE16" s="175"/>
      <c r="JFG16" s="175"/>
      <c r="JFH16" s="177"/>
      <c r="JFI16" s="175"/>
      <c r="JFK16" s="175"/>
      <c r="JFL16" s="177"/>
      <c r="JFM16" s="175"/>
      <c r="JFO16" s="175"/>
      <c r="JFP16" s="177"/>
      <c r="JFQ16" s="175"/>
      <c r="JFS16" s="175"/>
      <c r="JFT16" s="177"/>
      <c r="JFU16" s="175"/>
      <c r="JFW16" s="175"/>
      <c r="JFX16" s="177"/>
      <c r="JFY16" s="175"/>
      <c r="JGA16" s="175"/>
      <c r="JGB16" s="177"/>
      <c r="JGC16" s="175"/>
      <c r="JGE16" s="175"/>
      <c r="JGF16" s="177"/>
      <c r="JGG16" s="175"/>
      <c r="JGI16" s="175"/>
      <c r="JGJ16" s="177"/>
      <c r="JGK16" s="175"/>
      <c r="JGM16" s="175"/>
      <c r="JGN16" s="177"/>
      <c r="JGO16" s="175"/>
      <c r="JGQ16" s="175"/>
      <c r="JGR16" s="177"/>
      <c r="JGS16" s="175"/>
      <c r="JGU16" s="175"/>
      <c r="JGV16" s="177"/>
      <c r="JGW16" s="175"/>
      <c r="JGY16" s="175"/>
      <c r="JGZ16" s="177"/>
      <c r="JHA16" s="175"/>
      <c r="JHC16" s="175"/>
      <c r="JHD16" s="177"/>
      <c r="JHE16" s="175"/>
      <c r="JHG16" s="175"/>
      <c r="JHH16" s="177"/>
      <c r="JHI16" s="175"/>
      <c r="JHK16" s="175"/>
      <c r="JHL16" s="177"/>
      <c r="JHM16" s="175"/>
      <c r="JHO16" s="175"/>
      <c r="JHP16" s="177"/>
      <c r="JHQ16" s="175"/>
      <c r="JHS16" s="175"/>
      <c r="JHT16" s="177"/>
      <c r="JHU16" s="175"/>
      <c r="JHW16" s="175"/>
      <c r="JHX16" s="177"/>
      <c r="JHY16" s="175"/>
      <c r="JIA16" s="175"/>
      <c r="JIB16" s="177"/>
      <c r="JIC16" s="175"/>
      <c r="JIE16" s="175"/>
      <c r="JIF16" s="177"/>
      <c r="JIG16" s="175"/>
      <c r="JII16" s="175"/>
      <c r="JIJ16" s="177"/>
      <c r="JIK16" s="175"/>
      <c r="JIM16" s="175"/>
      <c r="JIN16" s="177"/>
      <c r="JIO16" s="175"/>
      <c r="JIQ16" s="175"/>
      <c r="JIR16" s="177"/>
      <c r="JIS16" s="175"/>
      <c r="JIU16" s="175"/>
      <c r="JIV16" s="177"/>
      <c r="JIW16" s="175"/>
      <c r="JIY16" s="175"/>
      <c r="JIZ16" s="177"/>
      <c r="JJA16" s="175"/>
      <c r="JJC16" s="175"/>
      <c r="JJD16" s="177"/>
      <c r="JJE16" s="175"/>
      <c r="JJG16" s="175"/>
      <c r="JJH16" s="177"/>
      <c r="JJI16" s="175"/>
      <c r="JJK16" s="175"/>
      <c r="JJL16" s="177"/>
      <c r="JJM16" s="175"/>
      <c r="JJO16" s="175"/>
      <c r="JJP16" s="177"/>
      <c r="JJQ16" s="175"/>
      <c r="JJS16" s="175"/>
      <c r="JJT16" s="177"/>
      <c r="JJU16" s="175"/>
      <c r="JJW16" s="175"/>
      <c r="JJX16" s="177"/>
      <c r="JJY16" s="175"/>
      <c r="JKA16" s="175"/>
      <c r="JKB16" s="177"/>
      <c r="JKC16" s="175"/>
      <c r="JKE16" s="175"/>
      <c r="JKF16" s="177"/>
      <c r="JKG16" s="175"/>
      <c r="JKI16" s="175"/>
      <c r="JKJ16" s="177"/>
      <c r="JKK16" s="175"/>
      <c r="JKM16" s="175"/>
      <c r="JKN16" s="177"/>
      <c r="JKO16" s="175"/>
      <c r="JKQ16" s="175"/>
      <c r="JKR16" s="177"/>
      <c r="JKS16" s="175"/>
      <c r="JKU16" s="175"/>
      <c r="JKV16" s="177"/>
      <c r="JKW16" s="175"/>
      <c r="JKY16" s="175"/>
      <c r="JKZ16" s="177"/>
      <c r="JLA16" s="175"/>
      <c r="JLC16" s="175"/>
      <c r="JLD16" s="177"/>
      <c r="JLE16" s="175"/>
      <c r="JLG16" s="175"/>
      <c r="JLH16" s="177"/>
      <c r="JLI16" s="175"/>
      <c r="JLK16" s="175"/>
      <c r="JLL16" s="177"/>
      <c r="JLM16" s="175"/>
      <c r="JLO16" s="175"/>
      <c r="JLP16" s="177"/>
      <c r="JLQ16" s="175"/>
      <c r="JLS16" s="175"/>
      <c r="JLT16" s="177"/>
      <c r="JLU16" s="175"/>
      <c r="JLW16" s="175"/>
      <c r="JLX16" s="177"/>
      <c r="JLY16" s="175"/>
      <c r="JMA16" s="175"/>
      <c r="JMB16" s="177"/>
      <c r="JMC16" s="175"/>
      <c r="JME16" s="175"/>
      <c r="JMF16" s="177"/>
      <c r="JMG16" s="175"/>
      <c r="JMI16" s="175"/>
      <c r="JMJ16" s="177"/>
      <c r="JMK16" s="175"/>
      <c r="JMM16" s="175"/>
      <c r="JMN16" s="177"/>
      <c r="JMO16" s="175"/>
      <c r="JMQ16" s="175"/>
      <c r="JMR16" s="177"/>
      <c r="JMS16" s="175"/>
      <c r="JMU16" s="175"/>
      <c r="JMV16" s="177"/>
      <c r="JMW16" s="175"/>
      <c r="JMY16" s="175"/>
      <c r="JMZ16" s="177"/>
      <c r="JNA16" s="175"/>
      <c r="JNC16" s="175"/>
      <c r="JND16" s="177"/>
      <c r="JNE16" s="175"/>
      <c r="JNG16" s="175"/>
      <c r="JNH16" s="177"/>
      <c r="JNI16" s="175"/>
      <c r="JNK16" s="175"/>
      <c r="JNL16" s="177"/>
      <c r="JNM16" s="175"/>
      <c r="JNO16" s="175"/>
      <c r="JNP16" s="177"/>
      <c r="JNQ16" s="175"/>
      <c r="JNS16" s="175"/>
      <c r="JNT16" s="177"/>
      <c r="JNU16" s="175"/>
      <c r="JNW16" s="175"/>
      <c r="JNX16" s="177"/>
      <c r="JNY16" s="175"/>
      <c r="JOA16" s="175"/>
      <c r="JOB16" s="177"/>
      <c r="JOC16" s="175"/>
      <c r="JOE16" s="175"/>
      <c r="JOF16" s="177"/>
      <c r="JOG16" s="175"/>
      <c r="JOI16" s="175"/>
      <c r="JOJ16" s="177"/>
      <c r="JOK16" s="175"/>
      <c r="JOM16" s="175"/>
      <c r="JON16" s="177"/>
      <c r="JOO16" s="175"/>
      <c r="JOQ16" s="175"/>
      <c r="JOR16" s="177"/>
      <c r="JOS16" s="175"/>
      <c r="JOU16" s="175"/>
      <c r="JOV16" s="177"/>
      <c r="JOW16" s="175"/>
      <c r="JOY16" s="175"/>
      <c r="JOZ16" s="177"/>
      <c r="JPA16" s="175"/>
      <c r="JPC16" s="175"/>
      <c r="JPD16" s="177"/>
      <c r="JPE16" s="175"/>
      <c r="JPG16" s="175"/>
      <c r="JPH16" s="177"/>
      <c r="JPI16" s="175"/>
      <c r="JPK16" s="175"/>
      <c r="JPL16" s="177"/>
      <c r="JPM16" s="175"/>
      <c r="JPO16" s="175"/>
      <c r="JPP16" s="177"/>
      <c r="JPQ16" s="175"/>
      <c r="JPS16" s="175"/>
      <c r="JPT16" s="177"/>
      <c r="JPU16" s="175"/>
      <c r="JPW16" s="175"/>
      <c r="JPX16" s="177"/>
      <c r="JPY16" s="175"/>
      <c r="JQA16" s="175"/>
      <c r="JQB16" s="177"/>
      <c r="JQC16" s="175"/>
      <c r="JQE16" s="175"/>
      <c r="JQF16" s="177"/>
      <c r="JQG16" s="175"/>
      <c r="JQI16" s="175"/>
      <c r="JQJ16" s="177"/>
      <c r="JQK16" s="175"/>
      <c r="JQM16" s="175"/>
      <c r="JQN16" s="177"/>
      <c r="JQO16" s="175"/>
      <c r="JQQ16" s="175"/>
      <c r="JQR16" s="177"/>
      <c r="JQS16" s="175"/>
      <c r="JQU16" s="175"/>
      <c r="JQV16" s="177"/>
      <c r="JQW16" s="175"/>
      <c r="JQY16" s="175"/>
      <c r="JQZ16" s="177"/>
      <c r="JRA16" s="175"/>
      <c r="JRC16" s="175"/>
      <c r="JRD16" s="177"/>
      <c r="JRE16" s="175"/>
      <c r="JRG16" s="175"/>
      <c r="JRH16" s="177"/>
      <c r="JRI16" s="175"/>
      <c r="JRK16" s="175"/>
      <c r="JRL16" s="177"/>
      <c r="JRM16" s="175"/>
      <c r="JRO16" s="175"/>
      <c r="JRP16" s="177"/>
      <c r="JRQ16" s="175"/>
      <c r="JRS16" s="175"/>
      <c r="JRT16" s="177"/>
      <c r="JRU16" s="175"/>
      <c r="JRW16" s="175"/>
      <c r="JRX16" s="177"/>
      <c r="JRY16" s="175"/>
      <c r="JSA16" s="175"/>
      <c r="JSB16" s="177"/>
      <c r="JSC16" s="175"/>
      <c r="JSE16" s="175"/>
      <c r="JSF16" s="177"/>
      <c r="JSG16" s="175"/>
      <c r="JSI16" s="175"/>
      <c r="JSJ16" s="177"/>
      <c r="JSK16" s="175"/>
      <c r="JSM16" s="175"/>
      <c r="JSN16" s="177"/>
      <c r="JSO16" s="175"/>
      <c r="JSQ16" s="175"/>
      <c r="JSR16" s="177"/>
      <c r="JSS16" s="175"/>
      <c r="JSU16" s="175"/>
      <c r="JSV16" s="177"/>
      <c r="JSW16" s="175"/>
      <c r="JSY16" s="175"/>
      <c r="JSZ16" s="177"/>
      <c r="JTA16" s="175"/>
      <c r="JTC16" s="175"/>
      <c r="JTD16" s="177"/>
      <c r="JTE16" s="175"/>
      <c r="JTG16" s="175"/>
      <c r="JTH16" s="177"/>
      <c r="JTI16" s="175"/>
      <c r="JTK16" s="175"/>
      <c r="JTL16" s="177"/>
      <c r="JTM16" s="175"/>
      <c r="JTO16" s="175"/>
      <c r="JTP16" s="177"/>
      <c r="JTQ16" s="175"/>
      <c r="JTS16" s="175"/>
      <c r="JTT16" s="177"/>
      <c r="JTU16" s="175"/>
      <c r="JTW16" s="175"/>
      <c r="JTX16" s="177"/>
      <c r="JTY16" s="175"/>
      <c r="JUA16" s="175"/>
      <c r="JUB16" s="177"/>
      <c r="JUC16" s="175"/>
      <c r="JUE16" s="175"/>
      <c r="JUF16" s="177"/>
      <c r="JUG16" s="175"/>
      <c r="JUI16" s="175"/>
      <c r="JUJ16" s="177"/>
      <c r="JUK16" s="175"/>
      <c r="JUM16" s="175"/>
      <c r="JUN16" s="177"/>
      <c r="JUO16" s="175"/>
      <c r="JUQ16" s="175"/>
      <c r="JUR16" s="177"/>
      <c r="JUS16" s="175"/>
      <c r="JUU16" s="175"/>
      <c r="JUV16" s="177"/>
      <c r="JUW16" s="175"/>
      <c r="JUY16" s="175"/>
      <c r="JUZ16" s="177"/>
      <c r="JVA16" s="175"/>
      <c r="JVC16" s="175"/>
      <c r="JVD16" s="177"/>
      <c r="JVE16" s="175"/>
      <c r="JVG16" s="175"/>
      <c r="JVH16" s="177"/>
      <c r="JVI16" s="175"/>
      <c r="JVK16" s="175"/>
      <c r="JVL16" s="177"/>
      <c r="JVM16" s="175"/>
      <c r="JVO16" s="175"/>
      <c r="JVP16" s="177"/>
      <c r="JVQ16" s="175"/>
      <c r="JVS16" s="175"/>
      <c r="JVT16" s="177"/>
      <c r="JVU16" s="175"/>
      <c r="JVW16" s="175"/>
      <c r="JVX16" s="177"/>
      <c r="JVY16" s="175"/>
      <c r="JWA16" s="175"/>
      <c r="JWB16" s="177"/>
      <c r="JWC16" s="175"/>
      <c r="JWE16" s="175"/>
      <c r="JWF16" s="177"/>
      <c r="JWG16" s="175"/>
      <c r="JWI16" s="175"/>
      <c r="JWJ16" s="177"/>
      <c r="JWK16" s="175"/>
      <c r="JWM16" s="175"/>
      <c r="JWN16" s="177"/>
      <c r="JWO16" s="175"/>
      <c r="JWQ16" s="175"/>
      <c r="JWR16" s="177"/>
      <c r="JWS16" s="175"/>
      <c r="JWU16" s="175"/>
      <c r="JWV16" s="177"/>
      <c r="JWW16" s="175"/>
      <c r="JWY16" s="175"/>
      <c r="JWZ16" s="177"/>
      <c r="JXA16" s="175"/>
      <c r="JXC16" s="175"/>
      <c r="JXD16" s="177"/>
      <c r="JXE16" s="175"/>
      <c r="JXG16" s="175"/>
      <c r="JXH16" s="177"/>
      <c r="JXI16" s="175"/>
      <c r="JXK16" s="175"/>
      <c r="JXL16" s="177"/>
      <c r="JXM16" s="175"/>
      <c r="JXO16" s="175"/>
      <c r="JXP16" s="177"/>
      <c r="JXQ16" s="175"/>
      <c r="JXS16" s="175"/>
      <c r="JXT16" s="177"/>
      <c r="JXU16" s="175"/>
      <c r="JXW16" s="175"/>
      <c r="JXX16" s="177"/>
      <c r="JXY16" s="175"/>
      <c r="JYA16" s="175"/>
      <c r="JYB16" s="177"/>
      <c r="JYC16" s="175"/>
      <c r="JYE16" s="175"/>
      <c r="JYF16" s="177"/>
      <c r="JYG16" s="175"/>
      <c r="JYI16" s="175"/>
      <c r="JYJ16" s="177"/>
      <c r="JYK16" s="175"/>
      <c r="JYM16" s="175"/>
      <c r="JYN16" s="177"/>
      <c r="JYO16" s="175"/>
      <c r="JYQ16" s="175"/>
      <c r="JYR16" s="177"/>
      <c r="JYS16" s="175"/>
      <c r="JYU16" s="175"/>
      <c r="JYV16" s="177"/>
      <c r="JYW16" s="175"/>
      <c r="JYY16" s="175"/>
      <c r="JYZ16" s="177"/>
      <c r="JZA16" s="175"/>
      <c r="JZC16" s="175"/>
      <c r="JZD16" s="177"/>
      <c r="JZE16" s="175"/>
      <c r="JZG16" s="175"/>
      <c r="JZH16" s="177"/>
      <c r="JZI16" s="175"/>
      <c r="JZK16" s="175"/>
      <c r="JZL16" s="177"/>
      <c r="JZM16" s="175"/>
      <c r="JZO16" s="175"/>
      <c r="JZP16" s="177"/>
      <c r="JZQ16" s="175"/>
      <c r="JZS16" s="175"/>
      <c r="JZT16" s="177"/>
      <c r="JZU16" s="175"/>
      <c r="JZW16" s="175"/>
      <c r="JZX16" s="177"/>
      <c r="JZY16" s="175"/>
      <c r="KAA16" s="175"/>
      <c r="KAB16" s="177"/>
      <c r="KAC16" s="175"/>
      <c r="KAE16" s="175"/>
      <c r="KAF16" s="177"/>
      <c r="KAG16" s="175"/>
      <c r="KAI16" s="175"/>
      <c r="KAJ16" s="177"/>
      <c r="KAK16" s="175"/>
      <c r="KAM16" s="175"/>
      <c r="KAN16" s="177"/>
      <c r="KAO16" s="175"/>
      <c r="KAQ16" s="175"/>
      <c r="KAR16" s="177"/>
      <c r="KAS16" s="175"/>
      <c r="KAU16" s="175"/>
      <c r="KAV16" s="177"/>
      <c r="KAW16" s="175"/>
      <c r="KAY16" s="175"/>
      <c r="KAZ16" s="177"/>
      <c r="KBA16" s="175"/>
      <c r="KBC16" s="175"/>
      <c r="KBD16" s="177"/>
      <c r="KBE16" s="175"/>
      <c r="KBG16" s="175"/>
      <c r="KBH16" s="177"/>
      <c r="KBI16" s="175"/>
      <c r="KBK16" s="175"/>
      <c r="KBL16" s="177"/>
      <c r="KBM16" s="175"/>
      <c r="KBO16" s="175"/>
      <c r="KBP16" s="177"/>
      <c r="KBQ16" s="175"/>
      <c r="KBS16" s="175"/>
      <c r="KBT16" s="177"/>
      <c r="KBU16" s="175"/>
      <c r="KBW16" s="175"/>
      <c r="KBX16" s="177"/>
      <c r="KBY16" s="175"/>
      <c r="KCA16" s="175"/>
      <c r="KCB16" s="177"/>
      <c r="KCC16" s="175"/>
      <c r="KCE16" s="175"/>
      <c r="KCF16" s="177"/>
      <c r="KCG16" s="175"/>
      <c r="KCI16" s="175"/>
      <c r="KCJ16" s="177"/>
      <c r="KCK16" s="175"/>
      <c r="KCM16" s="175"/>
      <c r="KCN16" s="177"/>
      <c r="KCO16" s="175"/>
      <c r="KCQ16" s="175"/>
      <c r="KCR16" s="177"/>
      <c r="KCS16" s="175"/>
      <c r="KCU16" s="175"/>
      <c r="KCV16" s="177"/>
      <c r="KCW16" s="175"/>
      <c r="KCY16" s="175"/>
      <c r="KCZ16" s="177"/>
      <c r="KDA16" s="175"/>
      <c r="KDC16" s="175"/>
      <c r="KDD16" s="177"/>
      <c r="KDE16" s="175"/>
      <c r="KDG16" s="175"/>
      <c r="KDH16" s="177"/>
      <c r="KDI16" s="175"/>
      <c r="KDK16" s="175"/>
      <c r="KDL16" s="177"/>
      <c r="KDM16" s="175"/>
      <c r="KDO16" s="175"/>
      <c r="KDP16" s="177"/>
      <c r="KDQ16" s="175"/>
      <c r="KDS16" s="175"/>
      <c r="KDT16" s="177"/>
      <c r="KDU16" s="175"/>
      <c r="KDW16" s="175"/>
      <c r="KDX16" s="177"/>
      <c r="KDY16" s="175"/>
      <c r="KEA16" s="175"/>
      <c r="KEB16" s="177"/>
      <c r="KEC16" s="175"/>
      <c r="KEE16" s="175"/>
      <c r="KEF16" s="177"/>
      <c r="KEG16" s="175"/>
      <c r="KEI16" s="175"/>
      <c r="KEJ16" s="177"/>
      <c r="KEK16" s="175"/>
      <c r="KEM16" s="175"/>
      <c r="KEN16" s="177"/>
      <c r="KEO16" s="175"/>
      <c r="KEQ16" s="175"/>
      <c r="KER16" s="177"/>
      <c r="KES16" s="175"/>
      <c r="KEU16" s="175"/>
      <c r="KEV16" s="177"/>
      <c r="KEW16" s="175"/>
      <c r="KEY16" s="175"/>
      <c r="KEZ16" s="177"/>
      <c r="KFA16" s="175"/>
      <c r="KFC16" s="175"/>
      <c r="KFD16" s="177"/>
      <c r="KFE16" s="175"/>
      <c r="KFG16" s="175"/>
      <c r="KFH16" s="177"/>
      <c r="KFI16" s="175"/>
      <c r="KFK16" s="175"/>
      <c r="KFL16" s="177"/>
      <c r="KFM16" s="175"/>
      <c r="KFO16" s="175"/>
      <c r="KFP16" s="177"/>
      <c r="KFQ16" s="175"/>
      <c r="KFS16" s="175"/>
      <c r="KFT16" s="177"/>
      <c r="KFU16" s="175"/>
      <c r="KFW16" s="175"/>
      <c r="KFX16" s="177"/>
      <c r="KFY16" s="175"/>
      <c r="KGA16" s="175"/>
      <c r="KGB16" s="177"/>
      <c r="KGC16" s="175"/>
      <c r="KGE16" s="175"/>
      <c r="KGF16" s="177"/>
      <c r="KGG16" s="175"/>
      <c r="KGI16" s="175"/>
      <c r="KGJ16" s="177"/>
      <c r="KGK16" s="175"/>
      <c r="KGM16" s="175"/>
      <c r="KGN16" s="177"/>
      <c r="KGO16" s="175"/>
      <c r="KGQ16" s="175"/>
      <c r="KGR16" s="177"/>
      <c r="KGS16" s="175"/>
      <c r="KGU16" s="175"/>
      <c r="KGV16" s="177"/>
      <c r="KGW16" s="175"/>
      <c r="KGY16" s="175"/>
      <c r="KGZ16" s="177"/>
      <c r="KHA16" s="175"/>
      <c r="KHC16" s="175"/>
      <c r="KHD16" s="177"/>
      <c r="KHE16" s="175"/>
      <c r="KHG16" s="175"/>
      <c r="KHH16" s="177"/>
      <c r="KHI16" s="175"/>
      <c r="KHK16" s="175"/>
      <c r="KHL16" s="177"/>
      <c r="KHM16" s="175"/>
      <c r="KHO16" s="175"/>
      <c r="KHP16" s="177"/>
      <c r="KHQ16" s="175"/>
      <c r="KHS16" s="175"/>
      <c r="KHT16" s="177"/>
      <c r="KHU16" s="175"/>
      <c r="KHW16" s="175"/>
      <c r="KHX16" s="177"/>
      <c r="KHY16" s="175"/>
      <c r="KIA16" s="175"/>
      <c r="KIB16" s="177"/>
      <c r="KIC16" s="175"/>
      <c r="KIE16" s="175"/>
      <c r="KIF16" s="177"/>
      <c r="KIG16" s="175"/>
      <c r="KII16" s="175"/>
      <c r="KIJ16" s="177"/>
      <c r="KIK16" s="175"/>
      <c r="KIM16" s="175"/>
      <c r="KIN16" s="177"/>
      <c r="KIO16" s="175"/>
      <c r="KIQ16" s="175"/>
      <c r="KIR16" s="177"/>
      <c r="KIS16" s="175"/>
      <c r="KIU16" s="175"/>
      <c r="KIV16" s="177"/>
      <c r="KIW16" s="175"/>
      <c r="KIY16" s="175"/>
      <c r="KIZ16" s="177"/>
      <c r="KJA16" s="175"/>
      <c r="KJC16" s="175"/>
      <c r="KJD16" s="177"/>
      <c r="KJE16" s="175"/>
      <c r="KJG16" s="175"/>
      <c r="KJH16" s="177"/>
      <c r="KJI16" s="175"/>
      <c r="KJK16" s="175"/>
      <c r="KJL16" s="177"/>
      <c r="KJM16" s="175"/>
      <c r="KJO16" s="175"/>
      <c r="KJP16" s="177"/>
      <c r="KJQ16" s="175"/>
      <c r="KJS16" s="175"/>
      <c r="KJT16" s="177"/>
      <c r="KJU16" s="175"/>
      <c r="KJW16" s="175"/>
      <c r="KJX16" s="177"/>
      <c r="KJY16" s="175"/>
      <c r="KKA16" s="175"/>
      <c r="KKB16" s="177"/>
      <c r="KKC16" s="175"/>
      <c r="KKE16" s="175"/>
      <c r="KKF16" s="177"/>
      <c r="KKG16" s="175"/>
      <c r="KKI16" s="175"/>
      <c r="KKJ16" s="177"/>
      <c r="KKK16" s="175"/>
      <c r="KKM16" s="175"/>
      <c r="KKN16" s="177"/>
      <c r="KKO16" s="175"/>
      <c r="KKQ16" s="175"/>
      <c r="KKR16" s="177"/>
      <c r="KKS16" s="175"/>
      <c r="KKU16" s="175"/>
      <c r="KKV16" s="177"/>
      <c r="KKW16" s="175"/>
      <c r="KKY16" s="175"/>
      <c r="KKZ16" s="177"/>
      <c r="KLA16" s="175"/>
      <c r="KLC16" s="175"/>
      <c r="KLD16" s="177"/>
      <c r="KLE16" s="175"/>
      <c r="KLG16" s="175"/>
      <c r="KLH16" s="177"/>
      <c r="KLI16" s="175"/>
      <c r="KLK16" s="175"/>
      <c r="KLL16" s="177"/>
      <c r="KLM16" s="175"/>
      <c r="KLO16" s="175"/>
      <c r="KLP16" s="177"/>
      <c r="KLQ16" s="175"/>
      <c r="KLS16" s="175"/>
      <c r="KLT16" s="177"/>
      <c r="KLU16" s="175"/>
      <c r="KLW16" s="175"/>
      <c r="KLX16" s="177"/>
      <c r="KLY16" s="175"/>
      <c r="KMA16" s="175"/>
      <c r="KMB16" s="177"/>
      <c r="KMC16" s="175"/>
      <c r="KME16" s="175"/>
      <c r="KMF16" s="177"/>
      <c r="KMG16" s="175"/>
      <c r="KMI16" s="175"/>
      <c r="KMJ16" s="177"/>
      <c r="KMK16" s="175"/>
      <c r="KMM16" s="175"/>
      <c r="KMN16" s="177"/>
      <c r="KMO16" s="175"/>
      <c r="KMQ16" s="175"/>
      <c r="KMR16" s="177"/>
      <c r="KMS16" s="175"/>
      <c r="KMU16" s="175"/>
      <c r="KMV16" s="177"/>
      <c r="KMW16" s="175"/>
      <c r="KMY16" s="175"/>
      <c r="KMZ16" s="177"/>
      <c r="KNA16" s="175"/>
      <c r="KNC16" s="175"/>
      <c r="KND16" s="177"/>
      <c r="KNE16" s="175"/>
      <c r="KNG16" s="175"/>
      <c r="KNH16" s="177"/>
      <c r="KNI16" s="175"/>
      <c r="KNK16" s="175"/>
      <c r="KNL16" s="177"/>
      <c r="KNM16" s="175"/>
      <c r="KNO16" s="175"/>
      <c r="KNP16" s="177"/>
      <c r="KNQ16" s="175"/>
      <c r="KNS16" s="175"/>
      <c r="KNT16" s="177"/>
      <c r="KNU16" s="175"/>
      <c r="KNW16" s="175"/>
      <c r="KNX16" s="177"/>
      <c r="KNY16" s="175"/>
      <c r="KOA16" s="175"/>
      <c r="KOB16" s="177"/>
      <c r="KOC16" s="175"/>
      <c r="KOE16" s="175"/>
      <c r="KOF16" s="177"/>
      <c r="KOG16" s="175"/>
      <c r="KOI16" s="175"/>
      <c r="KOJ16" s="177"/>
      <c r="KOK16" s="175"/>
      <c r="KOM16" s="175"/>
      <c r="KON16" s="177"/>
      <c r="KOO16" s="175"/>
      <c r="KOQ16" s="175"/>
      <c r="KOR16" s="177"/>
      <c r="KOS16" s="175"/>
      <c r="KOU16" s="175"/>
      <c r="KOV16" s="177"/>
      <c r="KOW16" s="175"/>
      <c r="KOY16" s="175"/>
      <c r="KOZ16" s="177"/>
      <c r="KPA16" s="175"/>
      <c r="KPC16" s="175"/>
      <c r="KPD16" s="177"/>
      <c r="KPE16" s="175"/>
      <c r="KPG16" s="175"/>
      <c r="KPH16" s="177"/>
      <c r="KPI16" s="175"/>
      <c r="KPK16" s="175"/>
      <c r="KPL16" s="177"/>
      <c r="KPM16" s="175"/>
      <c r="KPO16" s="175"/>
      <c r="KPP16" s="177"/>
      <c r="KPQ16" s="175"/>
      <c r="KPS16" s="175"/>
      <c r="KPT16" s="177"/>
      <c r="KPU16" s="175"/>
      <c r="KPW16" s="175"/>
      <c r="KPX16" s="177"/>
      <c r="KPY16" s="175"/>
      <c r="KQA16" s="175"/>
      <c r="KQB16" s="177"/>
      <c r="KQC16" s="175"/>
      <c r="KQE16" s="175"/>
      <c r="KQF16" s="177"/>
      <c r="KQG16" s="175"/>
      <c r="KQI16" s="175"/>
      <c r="KQJ16" s="177"/>
      <c r="KQK16" s="175"/>
      <c r="KQM16" s="175"/>
      <c r="KQN16" s="177"/>
      <c r="KQO16" s="175"/>
      <c r="KQQ16" s="175"/>
      <c r="KQR16" s="177"/>
      <c r="KQS16" s="175"/>
      <c r="KQU16" s="175"/>
      <c r="KQV16" s="177"/>
      <c r="KQW16" s="175"/>
      <c r="KQY16" s="175"/>
      <c r="KQZ16" s="177"/>
      <c r="KRA16" s="175"/>
      <c r="KRC16" s="175"/>
      <c r="KRD16" s="177"/>
      <c r="KRE16" s="175"/>
      <c r="KRG16" s="175"/>
      <c r="KRH16" s="177"/>
      <c r="KRI16" s="175"/>
      <c r="KRK16" s="175"/>
      <c r="KRL16" s="177"/>
      <c r="KRM16" s="175"/>
      <c r="KRO16" s="175"/>
      <c r="KRP16" s="177"/>
      <c r="KRQ16" s="175"/>
      <c r="KRS16" s="175"/>
      <c r="KRT16" s="177"/>
      <c r="KRU16" s="175"/>
      <c r="KRW16" s="175"/>
      <c r="KRX16" s="177"/>
      <c r="KRY16" s="175"/>
      <c r="KSA16" s="175"/>
      <c r="KSB16" s="177"/>
      <c r="KSC16" s="175"/>
      <c r="KSE16" s="175"/>
      <c r="KSF16" s="177"/>
      <c r="KSG16" s="175"/>
      <c r="KSI16" s="175"/>
      <c r="KSJ16" s="177"/>
      <c r="KSK16" s="175"/>
      <c r="KSM16" s="175"/>
      <c r="KSN16" s="177"/>
      <c r="KSO16" s="175"/>
      <c r="KSQ16" s="175"/>
      <c r="KSR16" s="177"/>
      <c r="KSS16" s="175"/>
      <c r="KSU16" s="175"/>
      <c r="KSV16" s="177"/>
      <c r="KSW16" s="175"/>
      <c r="KSY16" s="175"/>
      <c r="KSZ16" s="177"/>
      <c r="KTA16" s="175"/>
      <c r="KTC16" s="175"/>
      <c r="KTD16" s="177"/>
      <c r="KTE16" s="175"/>
      <c r="KTG16" s="175"/>
      <c r="KTH16" s="177"/>
      <c r="KTI16" s="175"/>
      <c r="KTK16" s="175"/>
      <c r="KTL16" s="177"/>
      <c r="KTM16" s="175"/>
      <c r="KTO16" s="175"/>
      <c r="KTP16" s="177"/>
      <c r="KTQ16" s="175"/>
      <c r="KTS16" s="175"/>
      <c r="KTT16" s="177"/>
      <c r="KTU16" s="175"/>
      <c r="KTW16" s="175"/>
      <c r="KTX16" s="177"/>
      <c r="KTY16" s="175"/>
      <c r="KUA16" s="175"/>
      <c r="KUB16" s="177"/>
      <c r="KUC16" s="175"/>
      <c r="KUE16" s="175"/>
      <c r="KUF16" s="177"/>
      <c r="KUG16" s="175"/>
      <c r="KUI16" s="175"/>
      <c r="KUJ16" s="177"/>
      <c r="KUK16" s="175"/>
      <c r="KUM16" s="175"/>
      <c r="KUN16" s="177"/>
      <c r="KUO16" s="175"/>
      <c r="KUQ16" s="175"/>
      <c r="KUR16" s="177"/>
      <c r="KUS16" s="175"/>
      <c r="KUU16" s="175"/>
      <c r="KUV16" s="177"/>
      <c r="KUW16" s="175"/>
      <c r="KUY16" s="175"/>
      <c r="KUZ16" s="177"/>
      <c r="KVA16" s="175"/>
      <c r="KVC16" s="175"/>
      <c r="KVD16" s="177"/>
      <c r="KVE16" s="175"/>
      <c r="KVG16" s="175"/>
      <c r="KVH16" s="177"/>
      <c r="KVI16" s="175"/>
      <c r="KVK16" s="175"/>
      <c r="KVL16" s="177"/>
      <c r="KVM16" s="175"/>
      <c r="KVO16" s="175"/>
      <c r="KVP16" s="177"/>
      <c r="KVQ16" s="175"/>
      <c r="KVS16" s="175"/>
      <c r="KVT16" s="177"/>
      <c r="KVU16" s="175"/>
      <c r="KVW16" s="175"/>
      <c r="KVX16" s="177"/>
      <c r="KVY16" s="175"/>
      <c r="KWA16" s="175"/>
      <c r="KWB16" s="177"/>
      <c r="KWC16" s="175"/>
      <c r="KWE16" s="175"/>
      <c r="KWF16" s="177"/>
      <c r="KWG16" s="175"/>
      <c r="KWI16" s="175"/>
      <c r="KWJ16" s="177"/>
      <c r="KWK16" s="175"/>
      <c r="KWM16" s="175"/>
      <c r="KWN16" s="177"/>
      <c r="KWO16" s="175"/>
      <c r="KWQ16" s="175"/>
      <c r="KWR16" s="177"/>
      <c r="KWS16" s="175"/>
      <c r="KWU16" s="175"/>
      <c r="KWV16" s="177"/>
      <c r="KWW16" s="175"/>
      <c r="KWY16" s="175"/>
      <c r="KWZ16" s="177"/>
      <c r="KXA16" s="175"/>
      <c r="KXC16" s="175"/>
      <c r="KXD16" s="177"/>
      <c r="KXE16" s="175"/>
      <c r="KXG16" s="175"/>
      <c r="KXH16" s="177"/>
      <c r="KXI16" s="175"/>
      <c r="KXK16" s="175"/>
      <c r="KXL16" s="177"/>
      <c r="KXM16" s="175"/>
      <c r="KXO16" s="175"/>
      <c r="KXP16" s="177"/>
      <c r="KXQ16" s="175"/>
      <c r="KXS16" s="175"/>
      <c r="KXT16" s="177"/>
      <c r="KXU16" s="175"/>
      <c r="KXW16" s="175"/>
      <c r="KXX16" s="177"/>
      <c r="KXY16" s="175"/>
      <c r="KYA16" s="175"/>
      <c r="KYB16" s="177"/>
      <c r="KYC16" s="175"/>
      <c r="KYE16" s="175"/>
      <c r="KYF16" s="177"/>
      <c r="KYG16" s="175"/>
      <c r="KYI16" s="175"/>
      <c r="KYJ16" s="177"/>
      <c r="KYK16" s="175"/>
      <c r="KYM16" s="175"/>
      <c r="KYN16" s="177"/>
      <c r="KYO16" s="175"/>
      <c r="KYQ16" s="175"/>
      <c r="KYR16" s="177"/>
      <c r="KYS16" s="175"/>
      <c r="KYU16" s="175"/>
      <c r="KYV16" s="177"/>
      <c r="KYW16" s="175"/>
      <c r="KYY16" s="175"/>
      <c r="KYZ16" s="177"/>
      <c r="KZA16" s="175"/>
      <c r="KZC16" s="175"/>
      <c r="KZD16" s="177"/>
      <c r="KZE16" s="175"/>
      <c r="KZG16" s="175"/>
      <c r="KZH16" s="177"/>
      <c r="KZI16" s="175"/>
      <c r="KZK16" s="175"/>
      <c r="KZL16" s="177"/>
      <c r="KZM16" s="175"/>
      <c r="KZO16" s="175"/>
      <c r="KZP16" s="177"/>
      <c r="KZQ16" s="175"/>
      <c r="KZS16" s="175"/>
      <c r="KZT16" s="177"/>
      <c r="KZU16" s="175"/>
      <c r="KZW16" s="175"/>
      <c r="KZX16" s="177"/>
      <c r="KZY16" s="175"/>
      <c r="LAA16" s="175"/>
      <c r="LAB16" s="177"/>
      <c r="LAC16" s="175"/>
      <c r="LAE16" s="175"/>
      <c r="LAF16" s="177"/>
      <c r="LAG16" s="175"/>
      <c r="LAI16" s="175"/>
      <c r="LAJ16" s="177"/>
      <c r="LAK16" s="175"/>
      <c r="LAM16" s="175"/>
      <c r="LAN16" s="177"/>
      <c r="LAO16" s="175"/>
      <c r="LAQ16" s="175"/>
      <c r="LAR16" s="177"/>
      <c r="LAS16" s="175"/>
      <c r="LAU16" s="175"/>
      <c r="LAV16" s="177"/>
      <c r="LAW16" s="175"/>
      <c r="LAY16" s="175"/>
      <c r="LAZ16" s="177"/>
      <c r="LBA16" s="175"/>
      <c r="LBC16" s="175"/>
      <c r="LBD16" s="177"/>
      <c r="LBE16" s="175"/>
      <c r="LBG16" s="175"/>
      <c r="LBH16" s="177"/>
      <c r="LBI16" s="175"/>
      <c r="LBK16" s="175"/>
      <c r="LBL16" s="177"/>
      <c r="LBM16" s="175"/>
      <c r="LBO16" s="175"/>
      <c r="LBP16" s="177"/>
      <c r="LBQ16" s="175"/>
      <c r="LBS16" s="175"/>
      <c r="LBT16" s="177"/>
      <c r="LBU16" s="175"/>
      <c r="LBW16" s="175"/>
      <c r="LBX16" s="177"/>
      <c r="LBY16" s="175"/>
      <c r="LCA16" s="175"/>
      <c r="LCB16" s="177"/>
      <c r="LCC16" s="175"/>
      <c r="LCE16" s="175"/>
      <c r="LCF16" s="177"/>
      <c r="LCG16" s="175"/>
      <c r="LCI16" s="175"/>
      <c r="LCJ16" s="177"/>
      <c r="LCK16" s="175"/>
      <c r="LCM16" s="175"/>
      <c r="LCN16" s="177"/>
      <c r="LCO16" s="175"/>
      <c r="LCQ16" s="175"/>
      <c r="LCR16" s="177"/>
      <c r="LCS16" s="175"/>
      <c r="LCU16" s="175"/>
      <c r="LCV16" s="177"/>
      <c r="LCW16" s="175"/>
      <c r="LCY16" s="175"/>
      <c r="LCZ16" s="177"/>
      <c r="LDA16" s="175"/>
      <c r="LDC16" s="175"/>
      <c r="LDD16" s="177"/>
      <c r="LDE16" s="175"/>
      <c r="LDG16" s="175"/>
      <c r="LDH16" s="177"/>
      <c r="LDI16" s="175"/>
      <c r="LDK16" s="175"/>
      <c r="LDL16" s="177"/>
      <c r="LDM16" s="175"/>
      <c r="LDO16" s="175"/>
      <c r="LDP16" s="177"/>
      <c r="LDQ16" s="175"/>
      <c r="LDS16" s="175"/>
      <c r="LDT16" s="177"/>
      <c r="LDU16" s="175"/>
      <c r="LDW16" s="175"/>
      <c r="LDX16" s="177"/>
      <c r="LDY16" s="175"/>
      <c r="LEA16" s="175"/>
      <c r="LEB16" s="177"/>
      <c r="LEC16" s="175"/>
      <c r="LEE16" s="175"/>
      <c r="LEF16" s="177"/>
      <c r="LEG16" s="175"/>
      <c r="LEI16" s="175"/>
      <c r="LEJ16" s="177"/>
      <c r="LEK16" s="175"/>
      <c r="LEM16" s="175"/>
      <c r="LEN16" s="177"/>
      <c r="LEO16" s="175"/>
      <c r="LEQ16" s="175"/>
      <c r="LER16" s="177"/>
      <c r="LES16" s="175"/>
      <c r="LEU16" s="175"/>
      <c r="LEV16" s="177"/>
      <c r="LEW16" s="175"/>
      <c r="LEY16" s="175"/>
      <c r="LEZ16" s="177"/>
      <c r="LFA16" s="175"/>
      <c r="LFC16" s="175"/>
      <c r="LFD16" s="177"/>
      <c r="LFE16" s="175"/>
      <c r="LFG16" s="175"/>
      <c r="LFH16" s="177"/>
      <c r="LFI16" s="175"/>
      <c r="LFK16" s="175"/>
      <c r="LFL16" s="177"/>
      <c r="LFM16" s="175"/>
      <c r="LFO16" s="175"/>
      <c r="LFP16" s="177"/>
      <c r="LFQ16" s="175"/>
      <c r="LFS16" s="175"/>
      <c r="LFT16" s="177"/>
      <c r="LFU16" s="175"/>
      <c r="LFW16" s="175"/>
      <c r="LFX16" s="177"/>
      <c r="LFY16" s="175"/>
      <c r="LGA16" s="175"/>
      <c r="LGB16" s="177"/>
      <c r="LGC16" s="175"/>
      <c r="LGE16" s="175"/>
      <c r="LGF16" s="177"/>
      <c r="LGG16" s="175"/>
      <c r="LGI16" s="175"/>
      <c r="LGJ16" s="177"/>
      <c r="LGK16" s="175"/>
      <c r="LGM16" s="175"/>
      <c r="LGN16" s="177"/>
      <c r="LGO16" s="175"/>
      <c r="LGQ16" s="175"/>
      <c r="LGR16" s="177"/>
      <c r="LGS16" s="175"/>
      <c r="LGU16" s="175"/>
      <c r="LGV16" s="177"/>
      <c r="LGW16" s="175"/>
      <c r="LGY16" s="175"/>
      <c r="LGZ16" s="177"/>
      <c r="LHA16" s="175"/>
      <c r="LHC16" s="175"/>
      <c r="LHD16" s="177"/>
      <c r="LHE16" s="175"/>
      <c r="LHG16" s="175"/>
      <c r="LHH16" s="177"/>
      <c r="LHI16" s="175"/>
      <c r="LHK16" s="175"/>
      <c r="LHL16" s="177"/>
      <c r="LHM16" s="175"/>
      <c r="LHO16" s="175"/>
      <c r="LHP16" s="177"/>
      <c r="LHQ16" s="175"/>
      <c r="LHS16" s="175"/>
      <c r="LHT16" s="177"/>
      <c r="LHU16" s="175"/>
      <c r="LHW16" s="175"/>
      <c r="LHX16" s="177"/>
      <c r="LHY16" s="175"/>
      <c r="LIA16" s="175"/>
      <c r="LIB16" s="177"/>
      <c r="LIC16" s="175"/>
      <c r="LIE16" s="175"/>
      <c r="LIF16" s="177"/>
      <c r="LIG16" s="175"/>
      <c r="LII16" s="175"/>
      <c r="LIJ16" s="177"/>
      <c r="LIK16" s="175"/>
      <c r="LIM16" s="175"/>
      <c r="LIN16" s="177"/>
      <c r="LIO16" s="175"/>
      <c r="LIQ16" s="175"/>
      <c r="LIR16" s="177"/>
      <c r="LIS16" s="175"/>
      <c r="LIU16" s="175"/>
      <c r="LIV16" s="177"/>
      <c r="LIW16" s="175"/>
      <c r="LIY16" s="175"/>
      <c r="LIZ16" s="177"/>
      <c r="LJA16" s="175"/>
      <c r="LJC16" s="175"/>
      <c r="LJD16" s="177"/>
      <c r="LJE16" s="175"/>
      <c r="LJG16" s="175"/>
      <c r="LJH16" s="177"/>
      <c r="LJI16" s="175"/>
      <c r="LJK16" s="175"/>
      <c r="LJL16" s="177"/>
      <c r="LJM16" s="175"/>
      <c r="LJO16" s="175"/>
      <c r="LJP16" s="177"/>
      <c r="LJQ16" s="175"/>
      <c r="LJS16" s="175"/>
      <c r="LJT16" s="177"/>
      <c r="LJU16" s="175"/>
      <c r="LJW16" s="175"/>
      <c r="LJX16" s="177"/>
      <c r="LJY16" s="175"/>
      <c r="LKA16" s="175"/>
      <c r="LKB16" s="177"/>
      <c r="LKC16" s="175"/>
      <c r="LKE16" s="175"/>
      <c r="LKF16" s="177"/>
      <c r="LKG16" s="175"/>
      <c r="LKI16" s="175"/>
      <c r="LKJ16" s="177"/>
      <c r="LKK16" s="175"/>
      <c r="LKM16" s="175"/>
      <c r="LKN16" s="177"/>
      <c r="LKO16" s="175"/>
      <c r="LKQ16" s="175"/>
      <c r="LKR16" s="177"/>
      <c r="LKS16" s="175"/>
      <c r="LKU16" s="175"/>
      <c r="LKV16" s="177"/>
      <c r="LKW16" s="175"/>
      <c r="LKY16" s="175"/>
      <c r="LKZ16" s="177"/>
      <c r="LLA16" s="175"/>
      <c r="LLC16" s="175"/>
      <c r="LLD16" s="177"/>
      <c r="LLE16" s="175"/>
      <c r="LLG16" s="175"/>
      <c r="LLH16" s="177"/>
      <c r="LLI16" s="175"/>
      <c r="LLK16" s="175"/>
      <c r="LLL16" s="177"/>
      <c r="LLM16" s="175"/>
      <c r="LLO16" s="175"/>
      <c r="LLP16" s="177"/>
      <c r="LLQ16" s="175"/>
      <c r="LLS16" s="175"/>
      <c r="LLT16" s="177"/>
      <c r="LLU16" s="175"/>
      <c r="LLW16" s="175"/>
      <c r="LLX16" s="177"/>
      <c r="LLY16" s="175"/>
      <c r="LMA16" s="175"/>
      <c r="LMB16" s="177"/>
      <c r="LMC16" s="175"/>
      <c r="LME16" s="175"/>
      <c r="LMF16" s="177"/>
      <c r="LMG16" s="175"/>
      <c r="LMI16" s="175"/>
      <c r="LMJ16" s="177"/>
      <c r="LMK16" s="175"/>
      <c r="LMM16" s="175"/>
      <c r="LMN16" s="177"/>
      <c r="LMO16" s="175"/>
      <c r="LMQ16" s="175"/>
      <c r="LMR16" s="177"/>
      <c r="LMS16" s="175"/>
      <c r="LMU16" s="175"/>
      <c r="LMV16" s="177"/>
      <c r="LMW16" s="175"/>
      <c r="LMY16" s="175"/>
      <c r="LMZ16" s="177"/>
      <c r="LNA16" s="175"/>
      <c r="LNC16" s="175"/>
      <c r="LND16" s="177"/>
      <c r="LNE16" s="175"/>
      <c r="LNG16" s="175"/>
      <c r="LNH16" s="177"/>
      <c r="LNI16" s="175"/>
      <c r="LNK16" s="175"/>
      <c r="LNL16" s="177"/>
      <c r="LNM16" s="175"/>
      <c r="LNO16" s="175"/>
      <c r="LNP16" s="177"/>
      <c r="LNQ16" s="175"/>
      <c r="LNS16" s="175"/>
      <c r="LNT16" s="177"/>
      <c r="LNU16" s="175"/>
      <c r="LNW16" s="175"/>
      <c r="LNX16" s="177"/>
      <c r="LNY16" s="175"/>
      <c r="LOA16" s="175"/>
      <c r="LOB16" s="177"/>
      <c r="LOC16" s="175"/>
      <c r="LOE16" s="175"/>
      <c r="LOF16" s="177"/>
      <c r="LOG16" s="175"/>
      <c r="LOI16" s="175"/>
      <c r="LOJ16" s="177"/>
      <c r="LOK16" s="175"/>
      <c r="LOM16" s="175"/>
      <c r="LON16" s="177"/>
      <c r="LOO16" s="175"/>
      <c r="LOQ16" s="175"/>
      <c r="LOR16" s="177"/>
      <c r="LOS16" s="175"/>
      <c r="LOU16" s="175"/>
      <c r="LOV16" s="177"/>
      <c r="LOW16" s="175"/>
      <c r="LOY16" s="175"/>
      <c r="LOZ16" s="177"/>
      <c r="LPA16" s="175"/>
      <c r="LPC16" s="175"/>
      <c r="LPD16" s="177"/>
      <c r="LPE16" s="175"/>
      <c r="LPG16" s="175"/>
      <c r="LPH16" s="177"/>
      <c r="LPI16" s="175"/>
      <c r="LPK16" s="175"/>
      <c r="LPL16" s="177"/>
      <c r="LPM16" s="175"/>
      <c r="LPO16" s="175"/>
      <c r="LPP16" s="177"/>
      <c r="LPQ16" s="175"/>
      <c r="LPS16" s="175"/>
      <c r="LPT16" s="177"/>
      <c r="LPU16" s="175"/>
      <c r="LPW16" s="175"/>
      <c r="LPX16" s="177"/>
      <c r="LPY16" s="175"/>
      <c r="LQA16" s="175"/>
      <c r="LQB16" s="177"/>
      <c r="LQC16" s="175"/>
      <c r="LQE16" s="175"/>
      <c r="LQF16" s="177"/>
      <c r="LQG16" s="175"/>
      <c r="LQI16" s="175"/>
      <c r="LQJ16" s="177"/>
      <c r="LQK16" s="175"/>
      <c r="LQM16" s="175"/>
      <c r="LQN16" s="177"/>
      <c r="LQO16" s="175"/>
      <c r="LQQ16" s="175"/>
      <c r="LQR16" s="177"/>
      <c r="LQS16" s="175"/>
      <c r="LQU16" s="175"/>
      <c r="LQV16" s="177"/>
      <c r="LQW16" s="175"/>
      <c r="LQY16" s="175"/>
      <c r="LQZ16" s="177"/>
      <c r="LRA16" s="175"/>
      <c r="LRC16" s="175"/>
      <c r="LRD16" s="177"/>
      <c r="LRE16" s="175"/>
      <c r="LRG16" s="175"/>
      <c r="LRH16" s="177"/>
      <c r="LRI16" s="175"/>
      <c r="LRK16" s="175"/>
      <c r="LRL16" s="177"/>
      <c r="LRM16" s="175"/>
      <c r="LRO16" s="175"/>
      <c r="LRP16" s="177"/>
      <c r="LRQ16" s="175"/>
      <c r="LRS16" s="175"/>
      <c r="LRT16" s="177"/>
      <c r="LRU16" s="175"/>
      <c r="LRW16" s="175"/>
      <c r="LRX16" s="177"/>
      <c r="LRY16" s="175"/>
      <c r="LSA16" s="175"/>
      <c r="LSB16" s="177"/>
      <c r="LSC16" s="175"/>
      <c r="LSE16" s="175"/>
      <c r="LSF16" s="177"/>
      <c r="LSG16" s="175"/>
      <c r="LSI16" s="175"/>
      <c r="LSJ16" s="177"/>
      <c r="LSK16" s="175"/>
      <c r="LSM16" s="175"/>
      <c r="LSN16" s="177"/>
      <c r="LSO16" s="175"/>
      <c r="LSQ16" s="175"/>
      <c r="LSR16" s="177"/>
      <c r="LSS16" s="175"/>
      <c r="LSU16" s="175"/>
      <c r="LSV16" s="177"/>
      <c r="LSW16" s="175"/>
      <c r="LSY16" s="175"/>
      <c r="LSZ16" s="177"/>
      <c r="LTA16" s="175"/>
      <c r="LTC16" s="175"/>
      <c r="LTD16" s="177"/>
      <c r="LTE16" s="175"/>
      <c r="LTG16" s="175"/>
      <c r="LTH16" s="177"/>
      <c r="LTI16" s="175"/>
      <c r="LTK16" s="175"/>
      <c r="LTL16" s="177"/>
      <c r="LTM16" s="175"/>
      <c r="LTO16" s="175"/>
      <c r="LTP16" s="177"/>
      <c r="LTQ16" s="175"/>
      <c r="LTS16" s="175"/>
      <c r="LTT16" s="177"/>
      <c r="LTU16" s="175"/>
      <c r="LTW16" s="175"/>
      <c r="LTX16" s="177"/>
      <c r="LTY16" s="175"/>
      <c r="LUA16" s="175"/>
      <c r="LUB16" s="177"/>
      <c r="LUC16" s="175"/>
      <c r="LUE16" s="175"/>
      <c r="LUF16" s="177"/>
      <c r="LUG16" s="175"/>
      <c r="LUI16" s="175"/>
      <c r="LUJ16" s="177"/>
      <c r="LUK16" s="175"/>
      <c r="LUM16" s="175"/>
      <c r="LUN16" s="177"/>
      <c r="LUO16" s="175"/>
      <c r="LUQ16" s="175"/>
      <c r="LUR16" s="177"/>
      <c r="LUS16" s="175"/>
      <c r="LUU16" s="175"/>
      <c r="LUV16" s="177"/>
      <c r="LUW16" s="175"/>
      <c r="LUY16" s="175"/>
      <c r="LUZ16" s="177"/>
      <c r="LVA16" s="175"/>
      <c r="LVC16" s="175"/>
      <c r="LVD16" s="177"/>
      <c r="LVE16" s="175"/>
      <c r="LVG16" s="175"/>
      <c r="LVH16" s="177"/>
      <c r="LVI16" s="175"/>
      <c r="LVK16" s="175"/>
      <c r="LVL16" s="177"/>
      <c r="LVM16" s="175"/>
      <c r="LVO16" s="175"/>
      <c r="LVP16" s="177"/>
      <c r="LVQ16" s="175"/>
      <c r="LVS16" s="175"/>
      <c r="LVT16" s="177"/>
      <c r="LVU16" s="175"/>
      <c r="LVW16" s="175"/>
      <c r="LVX16" s="177"/>
      <c r="LVY16" s="175"/>
      <c r="LWA16" s="175"/>
      <c r="LWB16" s="177"/>
      <c r="LWC16" s="175"/>
      <c r="LWE16" s="175"/>
      <c r="LWF16" s="177"/>
      <c r="LWG16" s="175"/>
      <c r="LWI16" s="175"/>
      <c r="LWJ16" s="177"/>
      <c r="LWK16" s="175"/>
      <c r="LWM16" s="175"/>
      <c r="LWN16" s="177"/>
      <c r="LWO16" s="175"/>
      <c r="LWQ16" s="175"/>
      <c r="LWR16" s="177"/>
      <c r="LWS16" s="175"/>
      <c r="LWU16" s="175"/>
      <c r="LWV16" s="177"/>
      <c r="LWW16" s="175"/>
      <c r="LWY16" s="175"/>
      <c r="LWZ16" s="177"/>
      <c r="LXA16" s="175"/>
      <c r="LXC16" s="175"/>
      <c r="LXD16" s="177"/>
      <c r="LXE16" s="175"/>
      <c r="LXG16" s="175"/>
      <c r="LXH16" s="177"/>
      <c r="LXI16" s="175"/>
      <c r="LXK16" s="175"/>
      <c r="LXL16" s="177"/>
      <c r="LXM16" s="175"/>
      <c r="LXO16" s="175"/>
      <c r="LXP16" s="177"/>
      <c r="LXQ16" s="175"/>
      <c r="LXS16" s="175"/>
      <c r="LXT16" s="177"/>
      <c r="LXU16" s="175"/>
      <c r="LXW16" s="175"/>
      <c r="LXX16" s="177"/>
      <c r="LXY16" s="175"/>
      <c r="LYA16" s="175"/>
      <c r="LYB16" s="177"/>
      <c r="LYC16" s="175"/>
      <c r="LYE16" s="175"/>
      <c r="LYF16" s="177"/>
      <c r="LYG16" s="175"/>
      <c r="LYI16" s="175"/>
      <c r="LYJ16" s="177"/>
      <c r="LYK16" s="175"/>
      <c r="LYM16" s="175"/>
      <c r="LYN16" s="177"/>
      <c r="LYO16" s="175"/>
      <c r="LYQ16" s="175"/>
      <c r="LYR16" s="177"/>
      <c r="LYS16" s="175"/>
      <c r="LYU16" s="175"/>
      <c r="LYV16" s="177"/>
      <c r="LYW16" s="175"/>
      <c r="LYY16" s="175"/>
      <c r="LYZ16" s="177"/>
      <c r="LZA16" s="175"/>
      <c r="LZC16" s="175"/>
      <c r="LZD16" s="177"/>
      <c r="LZE16" s="175"/>
      <c r="LZG16" s="175"/>
      <c r="LZH16" s="177"/>
      <c r="LZI16" s="175"/>
      <c r="LZK16" s="175"/>
      <c r="LZL16" s="177"/>
      <c r="LZM16" s="175"/>
      <c r="LZO16" s="175"/>
      <c r="LZP16" s="177"/>
      <c r="LZQ16" s="175"/>
      <c r="LZS16" s="175"/>
      <c r="LZT16" s="177"/>
      <c r="LZU16" s="175"/>
      <c r="LZW16" s="175"/>
      <c r="LZX16" s="177"/>
      <c r="LZY16" s="175"/>
      <c r="MAA16" s="175"/>
      <c r="MAB16" s="177"/>
      <c r="MAC16" s="175"/>
      <c r="MAE16" s="175"/>
      <c r="MAF16" s="177"/>
      <c r="MAG16" s="175"/>
      <c r="MAI16" s="175"/>
      <c r="MAJ16" s="177"/>
      <c r="MAK16" s="175"/>
      <c r="MAM16" s="175"/>
      <c r="MAN16" s="177"/>
      <c r="MAO16" s="175"/>
      <c r="MAQ16" s="175"/>
      <c r="MAR16" s="177"/>
      <c r="MAS16" s="175"/>
      <c r="MAU16" s="175"/>
      <c r="MAV16" s="177"/>
      <c r="MAW16" s="175"/>
      <c r="MAY16" s="175"/>
      <c r="MAZ16" s="177"/>
      <c r="MBA16" s="175"/>
      <c r="MBC16" s="175"/>
      <c r="MBD16" s="177"/>
      <c r="MBE16" s="175"/>
      <c r="MBG16" s="175"/>
      <c r="MBH16" s="177"/>
      <c r="MBI16" s="175"/>
      <c r="MBK16" s="175"/>
      <c r="MBL16" s="177"/>
      <c r="MBM16" s="175"/>
      <c r="MBO16" s="175"/>
      <c r="MBP16" s="177"/>
      <c r="MBQ16" s="175"/>
      <c r="MBS16" s="175"/>
      <c r="MBT16" s="177"/>
      <c r="MBU16" s="175"/>
      <c r="MBW16" s="175"/>
      <c r="MBX16" s="177"/>
      <c r="MBY16" s="175"/>
      <c r="MCA16" s="175"/>
      <c r="MCB16" s="177"/>
      <c r="MCC16" s="175"/>
      <c r="MCE16" s="175"/>
      <c r="MCF16" s="177"/>
      <c r="MCG16" s="175"/>
      <c r="MCI16" s="175"/>
      <c r="MCJ16" s="177"/>
      <c r="MCK16" s="175"/>
      <c r="MCM16" s="175"/>
      <c r="MCN16" s="177"/>
      <c r="MCO16" s="175"/>
      <c r="MCQ16" s="175"/>
      <c r="MCR16" s="177"/>
      <c r="MCS16" s="175"/>
      <c r="MCU16" s="175"/>
      <c r="MCV16" s="177"/>
      <c r="MCW16" s="175"/>
      <c r="MCY16" s="175"/>
      <c r="MCZ16" s="177"/>
      <c r="MDA16" s="175"/>
      <c r="MDC16" s="175"/>
      <c r="MDD16" s="177"/>
      <c r="MDE16" s="175"/>
      <c r="MDG16" s="175"/>
      <c r="MDH16" s="177"/>
      <c r="MDI16" s="175"/>
      <c r="MDK16" s="175"/>
      <c r="MDL16" s="177"/>
      <c r="MDM16" s="175"/>
      <c r="MDO16" s="175"/>
      <c r="MDP16" s="177"/>
      <c r="MDQ16" s="175"/>
      <c r="MDS16" s="175"/>
      <c r="MDT16" s="177"/>
      <c r="MDU16" s="175"/>
      <c r="MDW16" s="175"/>
      <c r="MDX16" s="177"/>
      <c r="MDY16" s="175"/>
      <c r="MEA16" s="175"/>
      <c r="MEB16" s="177"/>
      <c r="MEC16" s="175"/>
      <c r="MEE16" s="175"/>
      <c r="MEF16" s="177"/>
      <c r="MEG16" s="175"/>
      <c r="MEI16" s="175"/>
      <c r="MEJ16" s="177"/>
      <c r="MEK16" s="175"/>
      <c r="MEM16" s="175"/>
      <c r="MEN16" s="177"/>
      <c r="MEO16" s="175"/>
      <c r="MEQ16" s="175"/>
      <c r="MER16" s="177"/>
      <c r="MES16" s="175"/>
      <c r="MEU16" s="175"/>
      <c r="MEV16" s="177"/>
      <c r="MEW16" s="175"/>
      <c r="MEY16" s="175"/>
      <c r="MEZ16" s="177"/>
      <c r="MFA16" s="175"/>
      <c r="MFC16" s="175"/>
      <c r="MFD16" s="177"/>
      <c r="MFE16" s="175"/>
      <c r="MFG16" s="175"/>
      <c r="MFH16" s="177"/>
      <c r="MFI16" s="175"/>
      <c r="MFK16" s="175"/>
      <c r="MFL16" s="177"/>
      <c r="MFM16" s="175"/>
      <c r="MFO16" s="175"/>
      <c r="MFP16" s="177"/>
      <c r="MFQ16" s="175"/>
      <c r="MFS16" s="175"/>
      <c r="MFT16" s="177"/>
      <c r="MFU16" s="175"/>
      <c r="MFW16" s="175"/>
      <c r="MFX16" s="177"/>
      <c r="MFY16" s="175"/>
      <c r="MGA16" s="175"/>
      <c r="MGB16" s="177"/>
      <c r="MGC16" s="175"/>
      <c r="MGE16" s="175"/>
      <c r="MGF16" s="177"/>
      <c r="MGG16" s="175"/>
      <c r="MGI16" s="175"/>
      <c r="MGJ16" s="177"/>
      <c r="MGK16" s="175"/>
      <c r="MGM16" s="175"/>
      <c r="MGN16" s="177"/>
      <c r="MGO16" s="175"/>
      <c r="MGQ16" s="175"/>
      <c r="MGR16" s="177"/>
      <c r="MGS16" s="175"/>
      <c r="MGU16" s="175"/>
      <c r="MGV16" s="177"/>
      <c r="MGW16" s="175"/>
      <c r="MGY16" s="175"/>
      <c r="MGZ16" s="177"/>
      <c r="MHA16" s="175"/>
      <c r="MHC16" s="175"/>
      <c r="MHD16" s="177"/>
      <c r="MHE16" s="175"/>
      <c r="MHG16" s="175"/>
      <c r="MHH16" s="177"/>
      <c r="MHI16" s="175"/>
      <c r="MHK16" s="175"/>
      <c r="MHL16" s="177"/>
      <c r="MHM16" s="175"/>
      <c r="MHO16" s="175"/>
      <c r="MHP16" s="177"/>
      <c r="MHQ16" s="175"/>
      <c r="MHS16" s="175"/>
      <c r="MHT16" s="177"/>
      <c r="MHU16" s="175"/>
      <c r="MHW16" s="175"/>
      <c r="MHX16" s="177"/>
      <c r="MHY16" s="175"/>
      <c r="MIA16" s="175"/>
      <c r="MIB16" s="177"/>
      <c r="MIC16" s="175"/>
      <c r="MIE16" s="175"/>
      <c r="MIF16" s="177"/>
      <c r="MIG16" s="175"/>
      <c r="MII16" s="175"/>
      <c r="MIJ16" s="177"/>
      <c r="MIK16" s="175"/>
      <c r="MIM16" s="175"/>
      <c r="MIN16" s="177"/>
      <c r="MIO16" s="175"/>
      <c r="MIQ16" s="175"/>
      <c r="MIR16" s="177"/>
      <c r="MIS16" s="175"/>
      <c r="MIU16" s="175"/>
      <c r="MIV16" s="177"/>
      <c r="MIW16" s="175"/>
      <c r="MIY16" s="175"/>
      <c r="MIZ16" s="177"/>
      <c r="MJA16" s="175"/>
      <c r="MJC16" s="175"/>
      <c r="MJD16" s="177"/>
      <c r="MJE16" s="175"/>
      <c r="MJG16" s="175"/>
      <c r="MJH16" s="177"/>
      <c r="MJI16" s="175"/>
      <c r="MJK16" s="175"/>
      <c r="MJL16" s="177"/>
      <c r="MJM16" s="175"/>
      <c r="MJO16" s="175"/>
      <c r="MJP16" s="177"/>
      <c r="MJQ16" s="175"/>
      <c r="MJS16" s="175"/>
      <c r="MJT16" s="177"/>
      <c r="MJU16" s="175"/>
      <c r="MJW16" s="175"/>
      <c r="MJX16" s="177"/>
      <c r="MJY16" s="175"/>
      <c r="MKA16" s="175"/>
      <c r="MKB16" s="177"/>
      <c r="MKC16" s="175"/>
      <c r="MKE16" s="175"/>
      <c r="MKF16" s="177"/>
      <c r="MKG16" s="175"/>
      <c r="MKI16" s="175"/>
      <c r="MKJ16" s="177"/>
      <c r="MKK16" s="175"/>
      <c r="MKM16" s="175"/>
      <c r="MKN16" s="177"/>
      <c r="MKO16" s="175"/>
      <c r="MKQ16" s="175"/>
      <c r="MKR16" s="177"/>
      <c r="MKS16" s="175"/>
      <c r="MKU16" s="175"/>
      <c r="MKV16" s="177"/>
      <c r="MKW16" s="175"/>
      <c r="MKY16" s="175"/>
      <c r="MKZ16" s="177"/>
      <c r="MLA16" s="175"/>
      <c r="MLC16" s="175"/>
      <c r="MLD16" s="177"/>
      <c r="MLE16" s="175"/>
      <c r="MLG16" s="175"/>
      <c r="MLH16" s="177"/>
      <c r="MLI16" s="175"/>
      <c r="MLK16" s="175"/>
      <c r="MLL16" s="177"/>
      <c r="MLM16" s="175"/>
      <c r="MLO16" s="175"/>
      <c r="MLP16" s="177"/>
      <c r="MLQ16" s="175"/>
      <c r="MLS16" s="175"/>
      <c r="MLT16" s="177"/>
      <c r="MLU16" s="175"/>
      <c r="MLW16" s="175"/>
      <c r="MLX16" s="177"/>
      <c r="MLY16" s="175"/>
      <c r="MMA16" s="175"/>
      <c r="MMB16" s="177"/>
      <c r="MMC16" s="175"/>
      <c r="MME16" s="175"/>
      <c r="MMF16" s="177"/>
      <c r="MMG16" s="175"/>
      <c r="MMI16" s="175"/>
      <c r="MMJ16" s="177"/>
      <c r="MMK16" s="175"/>
      <c r="MMM16" s="175"/>
      <c r="MMN16" s="177"/>
      <c r="MMO16" s="175"/>
      <c r="MMQ16" s="175"/>
      <c r="MMR16" s="177"/>
      <c r="MMS16" s="175"/>
      <c r="MMU16" s="175"/>
      <c r="MMV16" s="177"/>
      <c r="MMW16" s="175"/>
      <c r="MMY16" s="175"/>
      <c r="MMZ16" s="177"/>
      <c r="MNA16" s="175"/>
      <c r="MNC16" s="175"/>
      <c r="MND16" s="177"/>
      <c r="MNE16" s="175"/>
      <c r="MNG16" s="175"/>
      <c r="MNH16" s="177"/>
      <c r="MNI16" s="175"/>
      <c r="MNK16" s="175"/>
      <c r="MNL16" s="177"/>
      <c r="MNM16" s="175"/>
      <c r="MNO16" s="175"/>
      <c r="MNP16" s="177"/>
      <c r="MNQ16" s="175"/>
      <c r="MNS16" s="175"/>
      <c r="MNT16" s="177"/>
      <c r="MNU16" s="175"/>
      <c r="MNW16" s="175"/>
      <c r="MNX16" s="177"/>
      <c r="MNY16" s="175"/>
      <c r="MOA16" s="175"/>
      <c r="MOB16" s="177"/>
      <c r="MOC16" s="175"/>
      <c r="MOE16" s="175"/>
      <c r="MOF16" s="177"/>
      <c r="MOG16" s="175"/>
      <c r="MOI16" s="175"/>
      <c r="MOJ16" s="177"/>
      <c r="MOK16" s="175"/>
      <c r="MOM16" s="175"/>
      <c r="MON16" s="177"/>
      <c r="MOO16" s="175"/>
      <c r="MOQ16" s="175"/>
      <c r="MOR16" s="177"/>
      <c r="MOS16" s="175"/>
      <c r="MOU16" s="175"/>
      <c r="MOV16" s="177"/>
      <c r="MOW16" s="175"/>
      <c r="MOY16" s="175"/>
      <c r="MOZ16" s="177"/>
      <c r="MPA16" s="175"/>
      <c r="MPC16" s="175"/>
      <c r="MPD16" s="177"/>
      <c r="MPE16" s="175"/>
      <c r="MPG16" s="175"/>
      <c r="MPH16" s="177"/>
      <c r="MPI16" s="175"/>
      <c r="MPK16" s="175"/>
      <c r="MPL16" s="177"/>
      <c r="MPM16" s="175"/>
      <c r="MPO16" s="175"/>
      <c r="MPP16" s="177"/>
      <c r="MPQ16" s="175"/>
      <c r="MPS16" s="175"/>
      <c r="MPT16" s="177"/>
      <c r="MPU16" s="175"/>
      <c r="MPW16" s="175"/>
      <c r="MPX16" s="177"/>
      <c r="MPY16" s="175"/>
      <c r="MQA16" s="175"/>
      <c r="MQB16" s="177"/>
      <c r="MQC16" s="175"/>
      <c r="MQE16" s="175"/>
      <c r="MQF16" s="177"/>
      <c r="MQG16" s="175"/>
      <c r="MQI16" s="175"/>
      <c r="MQJ16" s="177"/>
      <c r="MQK16" s="175"/>
      <c r="MQM16" s="175"/>
      <c r="MQN16" s="177"/>
      <c r="MQO16" s="175"/>
      <c r="MQQ16" s="175"/>
      <c r="MQR16" s="177"/>
      <c r="MQS16" s="175"/>
      <c r="MQU16" s="175"/>
      <c r="MQV16" s="177"/>
      <c r="MQW16" s="175"/>
      <c r="MQY16" s="175"/>
      <c r="MQZ16" s="177"/>
      <c r="MRA16" s="175"/>
      <c r="MRC16" s="175"/>
      <c r="MRD16" s="177"/>
      <c r="MRE16" s="175"/>
      <c r="MRG16" s="175"/>
      <c r="MRH16" s="177"/>
      <c r="MRI16" s="175"/>
      <c r="MRK16" s="175"/>
      <c r="MRL16" s="177"/>
      <c r="MRM16" s="175"/>
      <c r="MRO16" s="175"/>
      <c r="MRP16" s="177"/>
      <c r="MRQ16" s="175"/>
      <c r="MRS16" s="175"/>
      <c r="MRT16" s="177"/>
      <c r="MRU16" s="175"/>
      <c r="MRW16" s="175"/>
      <c r="MRX16" s="177"/>
      <c r="MRY16" s="175"/>
      <c r="MSA16" s="175"/>
      <c r="MSB16" s="177"/>
      <c r="MSC16" s="175"/>
      <c r="MSE16" s="175"/>
      <c r="MSF16" s="177"/>
      <c r="MSG16" s="175"/>
      <c r="MSI16" s="175"/>
      <c r="MSJ16" s="177"/>
      <c r="MSK16" s="175"/>
      <c r="MSM16" s="175"/>
      <c r="MSN16" s="177"/>
      <c r="MSO16" s="175"/>
      <c r="MSQ16" s="175"/>
      <c r="MSR16" s="177"/>
      <c r="MSS16" s="175"/>
      <c r="MSU16" s="175"/>
      <c r="MSV16" s="177"/>
      <c r="MSW16" s="175"/>
      <c r="MSY16" s="175"/>
      <c r="MSZ16" s="177"/>
      <c r="MTA16" s="175"/>
      <c r="MTC16" s="175"/>
      <c r="MTD16" s="177"/>
      <c r="MTE16" s="175"/>
      <c r="MTG16" s="175"/>
      <c r="MTH16" s="177"/>
      <c r="MTI16" s="175"/>
      <c r="MTK16" s="175"/>
      <c r="MTL16" s="177"/>
      <c r="MTM16" s="175"/>
      <c r="MTO16" s="175"/>
      <c r="MTP16" s="177"/>
      <c r="MTQ16" s="175"/>
      <c r="MTS16" s="175"/>
      <c r="MTT16" s="177"/>
      <c r="MTU16" s="175"/>
      <c r="MTW16" s="175"/>
      <c r="MTX16" s="177"/>
      <c r="MTY16" s="175"/>
      <c r="MUA16" s="175"/>
      <c r="MUB16" s="177"/>
      <c r="MUC16" s="175"/>
      <c r="MUE16" s="175"/>
      <c r="MUF16" s="177"/>
      <c r="MUG16" s="175"/>
      <c r="MUI16" s="175"/>
      <c r="MUJ16" s="177"/>
      <c r="MUK16" s="175"/>
      <c r="MUM16" s="175"/>
      <c r="MUN16" s="177"/>
      <c r="MUO16" s="175"/>
      <c r="MUQ16" s="175"/>
      <c r="MUR16" s="177"/>
      <c r="MUS16" s="175"/>
      <c r="MUU16" s="175"/>
      <c r="MUV16" s="177"/>
      <c r="MUW16" s="175"/>
      <c r="MUY16" s="175"/>
      <c r="MUZ16" s="177"/>
      <c r="MVA16" s="175"/>
      <c r="MVC16" s="175"/>
      <c r="MVD16" s="177"/>
      <c r="MVE16" s="175"/>
      <c r="MVG16" s="175"/>
      <c r="MVH16" s="177"/>
      <c r="MVI16" s="175"/>
      <c r="MVK16" s="175"/>
      <c r="MVL16" s="177"/>
      <c r="MVM16" s="175"/>
      <c r="MVO16" s="175"/>
      <c r="MVP16" s="177"/>
      <c r="MVQ16" s="175"/>
      <c r="MVS16" s="175"/>
      <c r="MVT16" s="177"/>
      <c r="MVU16" s="175"/>
      <c r="MVW16" s="175"/>
      <c r="MVX16" s="177"/>
      <c r="MVY16" s="175"/>
      <c r="MWA16" s="175"/>
      <c r="MWB16" s="177"/>
      <c r="MWC16" s="175"/>
      <c r="MWE16" s="175"/>
      <c r="MWF16" s="177"/>
      <c r="MWG16" s="175"/>
      <c r="MWI16" s="175"/>
      <c r="MWJ16" s="177"/>
      <c r="MWK16" s="175"/>
      <c r="MWM16" s="175"/>
      <c r="MWN16" s="177"/>
      <c r="MWO16" s="175"/>
      <c r="MWQ16" s="175"/>
      <c r="MWR16" s="177"/>
      <c r="MWS16" s="175"/>
      <c r="MWU16" s="175"/>
      <c r="MWV16" s="177"/>
      <c r="MWW16" s="175"/>
      <c r="MWY16" s="175"/>
      <c r="MWZ16" s="177"/>
      <c r="MXA16" s="175"/>
      <c r="MXC16" s="175"/>
      <c r="MXD16" s="177"/>
      <c r="MXE16" s="175"/>
      <c r="MXG16" s="175"/>
      <c r="MXH16" s="177"/>
      <c r="MXI16" s="175"/>
      <c r="MXK16" s="175"/>
      <c r="MXL16" s="177"/>
      <c r="MXM16" s="175"/>
      <c r="MXO16" s="175"/>
      <c r="MXP16" s="177"/>
      <c r="MXQ16" s="175"/>
      <c r="MXS16" s="175"/>
      <c r="MXT16" s="177"/>
      <c r="MXU16" s="175"/>
      <c r="MXW16" s="175"/>
      <c r="MXX16" s="177"/>
      <c r="MXY16" s="175"/>
      <c r="MYA16" s="175"/>
      <c r="MYB16" s="177"/>
      <c r="MYC16" s="175"/>
      <c r="MYE16" s="175"/>
      <c r="MYF16" s="177"/>
      <c r="MYG16" s="175"/>
      <c r="MYI16" s="175"/>
      <c r="MYJ16" s="177"/>
      <c r="MYK16" s="175"/>
      <c r="MYM16" s="175"/>
      <c r="MYN16" s="177"/>
      <c r="MYO16" s="175"/>
      <c r="MYQ16" s="175"/>
      <c r="MYR16" s="177"/>
      <c r="MYS16" s="175"/>
      <c r="MYU16" s="175"/>
      <c r="MYV16" s="177"/>
      <c r="MYW16" s="175"/>
      <c r="MYY16" s="175"/>
      <c r="MYZ16" s="177"/>
      <c r="MZA16" s="175"/>
      <c r="MZC16" s="175"/>
      <c r="MZD16" s="177"/>
      <c r="MZE16" s="175"/>
      <c r="MZG16" s="175"/>
      <c r="MZH16" s="177"/>
      <c r="MZI16" s="175"/>
      <c r="MZK16" s="175"/>
      <c r="MZL16" s="177"/>
      <c r="MZM16" s="175"/>
      <c r="MZO16" s="175"/>
      <c r="MZP16" s="177"/>
      <c r="MZQ16" s="175"/>
      <c r="MZS16" s="175"/>
      <c r="MZT16" s="177"/>
      <c r="MZU16" s="175"/>
      <c r="MZW16" s="175"/>
      <c r="MZX16" s="177"/>
      <c r="MZY16" s="175"/>
      <c r="NAA16" s="175"/>
      <c r="NAB16" s="177"/>
      <c r="NAC16" s="175"/>
      <c r="NAE16" s="175"/>
      <c r="NAF16" s="177"/>
      <c r="NAG16" s="175"/>
      <c r="NAI16" s="175"/>
      <c r="NAJ16" s="177"/>
      <c r="NAK16" s="175"/>
      <c r="NAM16" s="175"/>
      <c r="NAN16" s="177"/>
      <c r="NAO16" s="175"/>
      <c r="NAQ16" s="175"/>
      <c r="NAR16" s="177"/>
      <c r="NAS16" s="175"/>
      <c r="NAU16" s="175"/>
      <c r="NAV16" s="177"/>
      <c r="NAW16" s="175"/>
      <c r="NAY16" s="175"/>
      <c r="NAZ16" s="177"/>
      <c r="NBA16" s="175"/>
      <c r="NBC16" s="175"/>
      <c r="NBD16" s="177"/>
      <c r="NBE16" s="175"/>
      <c r="NBG16" s="175"/>
      <c r="NBH16" s="177"/>
      <c r="NBI16" s="175"/>
      <c r="NBK16" s="175"/>
      <c r="NBL16" s="177"/>
      <c r="NBM16" s="175"/>
      <c r="NBO16" s="175"/>
      <c r="NBP16" s="177"/>
      <c r="NBQ16" s="175"/>
      <c r="NBS16" s="175"/>
      <c r="NBT16" s="177"/>
      <c r="NBU16" s="175"/>
      <c r="NBW16" s="175"/>
      <c r="NBX16" s="177"/>
      <c r="NBY16" s="175"/>
      <c r="NCA16" s="175"/>
      <c r="NCB16" s="177"/>
      <c r="NCC16" s="175"/>
      <c r="NCE16" s="175"/>
      <c r="NCF16" s="177"/>
      <c r="NCG16" s="175"/>
      <c r="NCI16" s="175"/>
      <c r="NCJ16" s="177"/>
      <c r="NCK16" s="175"/>
      <c r="NCM16" s="175"/>
      <c r="NCN16" s="177"/>
      <c r="NCO16" s="175"/>
      <c r="NCQ16" s="175"/>
      <c r="NCR16" s="177"/>
      <c r="NCS16" s="175"/>
      <c r="NCU16" s="175"/>
      <c r="NCV16" s="177"/>
      <c r="NCW16" s="175"/>
      <c r="NCY16" s="175"/>
      <c r="NCZ16" s="177"/>
      <c r="NDA16" s="175"/>
      <c r="NDC16" s="175"/>
      <c r="NDD16" s="177"/>
      <c r="NDE16" s="175"/>
      <c r="NDG16" s="175"/>
      <c r="NDH16" s="177"/>
      <c r="NDI16" s="175"/>
      <c r="NDK16" s="175"/>
      <c r="NDL16" s="177"/>
      <c r="NDM16" s="175"/>
      <c r="NDO16" s="175"/>
      <c r="NDP16" s="177"/>
      <c r="NDQ16" s="175"/>
      <c r="NDS16" s="175"/>
      <c r="NDT16" s="177"/>
      <c r="NDU16" s="175"/>
      <c r="NDW16" s="175"/>
      <c r="NDX16" s="177"/>
      <c r="NDY16" s="175"/>
      <c r="NEA16" s="175"/>
      <c r="NEB16" s="177"/>
      <c r="NEC16" s="175"/>
      <c r="NEE16" s="175"/>
      <c r="NEF16" s="177"/>
      <c r="NEG16" s="175"/>
      <c r="NEI16" s="175"/>
      <c r="NEJ16" s="177"/>
      <c r="NEK16" s="175"/>
      <c r="NEM16" s="175"/>
      <c r="NEN16" s="177"/>
      <c r="NEO16" s="175"/>
      <c r="NEQ16" s="175"/>
      <c r="NER16" s="177"/>
      <c r="NES16" s="175"/>
      <c r="NEU16" s="175"/>
      <c r="NEV16" s="177"/>
      <c r="NEW16" s="175"/>
      <c r="NEY16" s="175"/>
      <c r="NEZ16" s="177"/>
      <c r="NFA16" s="175"/>
      <c r="NFC16" s="175"/>
      <c r="NFD16" s="177"/>
      <c r="NFE16" s="175"/>
      <c r="NFG16" s="175"/>
      <c r="NFH16" s="177"/>
      <c r="NFI16" s="175"/>
      <c r="NFK16" s="175"/>
      <c r="NFL16" s="177"/>
      <c r="NFM16" s="175"/>
      <c r="NFO16" s="175"/>
      <c r="NFP16" s="177"/>
      <c r="NFQ16" s="175"/>
      <c r="NFS16" s="175"/>
      <c r="NFT16" s="177"/>
      <c r="NFU16" s="175"/>
      <c r="NFW16" s="175"/>
      <c r="NFX16" s="177"/>
      <c r="NFY16" s="175"/>
      <c r="NGA16" s="175"/>
      <c r="NGB16" s="177"/>
      <c r="NGC16" s="175"/>
      <c r="NGE16" s="175"/>
      <c r="NGF16" s="177"/>
      <c r="NGG16" s="175"/>
      <c r="NGI16" s="175"/>
      <c r="NGJ16" s="177"/>
      <c r="NGK16" s="175"/>
      <c r="NGM16" s="175"/>
      <c r="NGN16" s="177"/>
      <c r="NGO16" s="175"/>
      <c r="NGQ16" s="175"/>
      <c r="NGR16" s="177"/>
      <c r="NGS16" s="175"/>
      <c r="NGU16" s="175"/>
      <c r="NGV16" s="177"/>
      <c r="NGW16" s="175"/>
      <c r="NGY16" s="175"/>
      <c r="NGZ16" s="177"/>
      <c r="NHA16" s="175"/>
      <c r="NHC16" s="175"/>
      <c r="NHD16" s="177"/>
      <c r="NHE16" s="175"/>
      <c r="NHG16" s="175"/>
      <c r="NHH16" s="177"/>
      <c r="NHI16" s="175"/>
      <c r="NHK16" s="175"/>
      <c r="NHL16" s="177"/>
      <c r="NHM16" s="175"/>
      <c r="NHO16" s="175"/>
      <c r="NHP16" s="177"/>
      <c r="NHQ16" s="175"/>
      <c r="NHS16" s="175"/>
      <c r="NHT16" s="177"/>
      <c r="NHU16" s="175"/>
      <c r="NHW16" s="175"/>
      <c r="NHX16" s="177"/>
      <c r="NHY16" s="175"/>
      <c r="NIA16" s="175"/>
      <c r="NIB16" s="177"/>
      <c r="NIC16" s="175"/>
      <c r="NIE16" s="175"/>
      <c r="NIF16" s="177"/>
      <c r="NIG16" s="175"/>
      <c r="NII16" s="175"/>
      <c r="NIJ16" s="177"/>
      <c r="NIK16" s="175"/>
      <c r="NIM16" s="175"/>
      <c r="NIN16" s="177"/>
      <c r="NIO16" s="175"/>
      <c r="NIQ16" s="175"/>
      <c r="NIR16" s="177"/>
      <c r="NIS16" s="175"/>
      <c r="NIU16" s="175"/>
      <c r="NIV16" s="177"/>
      <c r="NIW16" s="175"/>
      <c r="NIY16" s="175"/>
      <c r="NIZ16" s="177"/>
      <c r="NJA16" s="175"/>
      <c r="NJC16" s="175"/>
      <c r="NJD16" s="177"/>
      <c r="NJE16" s="175"/>
      <c r="NJG16" s="175"/>
      <c r="NJH16" s="177"/>
      <c r="NJI16" s="175"/>
      <c r="NJK16" s="175"/>
      <c r="NJL16" s="177"/>
      <c r="NJM16" s="175"/>
      <c r="NJO16" s="175"/>
      <c r="NJP16" s="177"/>
      <c r="NJQ16" s="175"/>
      <c r="NJS16" s="175"/>
      <c r="NJT16" s="177"/>
      <c r="NJU16" s="175"/>
      <c r="NJW16" s="175"/>
      <c r="NJX16" s="177"/>
      <c r="NJY16" s="175"/>
      <c r="NKA16" s="175"/>
      <c r="NKB16" s="177"/>
      <c r="NKC16" s="175"/>
      <c r="NKE16" s="175"/>
      <c r="NKF16" s="177"/>
      <c r="NKG16" s="175"/>
      <c r="NKI16" s="175"/>
      <c r="NKJ16" s="177"/>
      <c r="NKK16" s="175"/>
      <c r="NKM16" s="175"/>
      <c r="NKN16" s="177"/>
      <c r="NKO16" s="175"/>
      <c r="NKQ16" s="175"/>
      <c r="NKR16" s="177"/>
      <c r="NKS16" s="175"/>
      <c r="NKU16" s="175"/>
      <c r="NKV16" s="177"/>
      <c r="NKW16" s="175"/>
      <c r="NKY16" s="175"/>
      <c r="NKZ16" s="177"/>
      <c r="NLA16" s="175"/>
      <c r="NLC16" s="175"/>
      <c r="NLD16" s="177"/>
      <c r="NLE16" s="175"/>
      <c r="NLG16" s="175"/>
      <c r="NLH16" s="177"/>
      <c r="NLI16" s="175"/>
      <c r="NLK16" s="175"/>
      <c r="NLL16" s="177"/>
      <c r="NLM16" s="175"/>
      <c r="NLO16" s="175"/>
      <c r="NLP16" s="177"/>
      <c r="NLQ16" s="175"/>
      <c r="NLS16" s="175"/>
      <c r="NLT16" s="177"/>
      <c r="NLU16" s="175"/>
      <c r="NLW16" s="175"/>
      <c r="NLX16" s="177"/>
      <c r="NLY16" s="175"/>
      <c r="NMA16" s="175"/>
      <c r="NMB16" s="177"/>
      <c r="NMC16" s="175"/>
      <c r="NME16" s="175"/>
      <c r="NMF16" s="177"/>
      <c r="NMG16" s="175"/>
      <c r="NMI16" s="175"/>
      <c r="NMJ16" s="177"/>
      <c r="NMK16" s="175"/>
      <c r="NMM16" s="175"/>
      <c r="NMN16" s="177"/>
      <c r="NMO16" s="175"/>
      <c r="NMQ16" s="175"/>
      <c r="NMR16" s="177"/>
      <c r="NMS16" s="175"/>
      <c r="NMU16" s="175"/>
      <c r="NMV16" s="177"/>
      <c r="NMW16" s="175"/>
      <c r="NMY16" s="175"/>
      <c r="NMZ16" s="177"/>
      <c r="NNA16" s="175"/>
      <c r="NNC16" s="175"/>
      <c r="NND16" s="177"/>
      <c r="NNE16" s="175"/>
      <c r="NNG16" s="175"/>
      <c r="NNH16" s="177"/>
      <c r="NNI16" s="175"/>
      <c r="NNK16" s="175"/>
      <c r="NNL16" s="177"/>
      <c r="NNM16" s="175"/>
      <c r="NNO16" s="175"/>
      <c r="NNP16" s="177"/>
      <c r="NNQ16" s="175"/>
      <c r="NNS16" s="175"/>
      <c r="NNT16" s="177"/>
      <c r="NNU16" s="175"/>
      <c r="NNW16" s="175"/>
      <c r="NNX16" s="177"/>
      <c r="NNY16" s="175"/>
      <c r="NOA16" s="175"/>
      <c r="NOB16" s="177"/>
      <c r="NOC16" s="175"/>
      <c r="NOE16" s="175"/>
      <c r="NOF16" s="177"/>
      <c r="NOG16" s="175"/>
      <c r="NOI16" s="175"/>
      <c r="NOJ16" s="177"/>
      <c r="NOK16" s="175"/>
      <c r="NOM16" s="175"/>
      <c r="NON16" s="177"/>
      <c r="NOO16" s="175"/>
      <c r="NOQ16" s="175"/>
      <c r="NOR16" s="177"/>
      <c r="NOS16" s="175"/>
      <c r="NOU16" s="175"/>
      <c r="NOV16" s="177"/>
      <c r="NOW16" s="175"/>
      <c r="NOY16" s="175"/>
      <c r="NOZ16" s="177"/>
      <c r="NPA16" s="175"/>
      <c r="NPC16" s="175"/>
      <c r="NPD16" s="177"/>
      <c r="NPE16" s="175"/>
      <c r="NPG16" s="175"/>
      <c r="NPH16" s="177"/>
      <c r="NPI16" s="175"/>
      <c r="NPK16" s="175"/>
      <c r="NPL16" s="177"/>
      <c r="NPM16" s="175"/>
      <c r="NPO16" s="175"/>
      <c r="NPP16" s="177"/>
      <c r="NPQ16" s="175"/>
      <c r="NPS16" s="175"/>
      <c r="NPT16" s="177"/>
      <c r="NPU16" s="175"/>
      <c r="NPW16" s="175"/>
      <c r="NPX16" s="177"/>
      <c r="NPY16" s="175"/>
      <c r="NQA16" s="175"/>
      <c r="NQB16" s="177"/>
      <c r="NQC16" s="175"/>
      <c r="NQE16" s="175"/>
      <c r="NQF16" s="177"/>
      <c r="NQG16" s="175"/>
      <c r="NQI16" s="175"/>
      <c r="NQJ16" s="177"/>
      <c r="NQK16" s="175"/>
      <c r="NQM16" s="175"/>
      <c r="NQN16" s="177"/>
      <c r="NQO16" s="175"/>
      <c r="NQQ16" s="175"/>
      <c r="NQR16" s="177"/>
      <c r="NQS16" s="175"/>
      <c r="NQU16" s="175"/>
      <c r="NQV16" s="177"/>
      <c r="NQW16" s="175"/>
      <c r="NQY16" s="175"/>
      <c r="NQZ16" s="177"/>
      <c r="NRA16" s="175"/>
      <c r="NRC16" s="175"/>
      <c r="NRD16" s="177"/>
      <c r="NRE16" s="175"/>
      <c r="NRG16" s="175"/>
      <c r="NRH16" s="177"/>
      <c r="NRI16" s="175"/>
      <c r="NRK16" s="175"/>
      <c r="NRL16" s="177"/>
      <c r="NRM16" s="175"/>
      <c r="NRO16" s="175"/>
      <c r="NRP16" s="177"/>
      <c r="NRQ16" s="175"/>
      <c r="NRS16" s="175"/>
      <c r="NRT16" s="177"/>
      <c r="NRU16" s="175"/>
      <c r="NRW16" s="175"/>
      <c r="NRX16" s="177"/>
      <c r="NRY16" s="175"/>
      <c r="NSA16" s="175"/>
      <c r="NSB16" s="177"/>
      <c r="NSC16" s="175"/>
      <c r="NSE16" s="175"/>
      <c r="NSF16" s="177"/>
      <c r="NSG16" s="175"/>
      <c r="NSI16" s="175"/>
      <c r="NSJ16" s="177"/>
      <c r="NSK16" s="175"/>
      <c r="NSM16" s="175"/>
      <c r="NSN16" s="177"/>
      <c r="NSO16" s="175"/>
      <c r="NSQ16" s="175"/>
      <c r="NSR16" s="177"/>
      <c r="NSS16" s="175"/>
      <c r="NSU16" s="175"/>
      <c r="NSV16" s="177"/>
      <c r="NSW16" s="175"/>
      <c r="NSY16" s="175"/>
      <c r="NSZ16" s="177"/>
      <c r="NTA16" s="175"/>
      <c r="NTC16" s="175"/>
      <c r="NTD16" s="177"/>
      <c r="NTE16" s="175"/>
      <c r="NTG16" s="175"/>
      <c r="NTH16" s="177"/>
      <c r="NTI16" s="175"/>
      <c r="NTK16" s="175"/>
      <c r="NTL16" s="177"/>
      <c r="NTM16" s="175"/>
      <c r="NTO16" s="175"/>
      <c r="NTP16" s="177"/>
      <c r="NTQ16" s="175"/>
      <c r="NTS16" s="175"/>
      <c r="NTT16" s="177"/>
      <c r="NTU16" s="175"/>
      <c r="NTW16" s="175"/>
      <c r="NTX16" s="177"/>
      <c r="NTY16" s="175"/>
      <c r="NUA16" s="175"/>
      <c r="NUB16" s="177"/>
      <c r="NUC16" s="175"/>
      <c r="NUE16" s="175"/>
      <c r="NUF16" s="177"/>
      <c r="NUG16" s="175"/>
      <c r="NUI16" s="175"/>
      <c r="NUJ16" s="177"/>
      <c r="NUK16" s="175"/>
      <c r="NUM16" s="175"/>
      <c r="NUN16" s="177"/>
      <c r="NUO16" s="175"/>
      <c r="NUQ16" s="175"/>
      <c r="NUR16" s="177"/>
      <c r="NUS16" s="175"/>
      <c r="NUU16" s="175"/>
      <c r="NUV16" s="177"/>
      <c r="NUW16" s="175"/>
      <c r="NUY16" s="175"/>
      <c r="NUZ16" s="177"/>
      <c r="NVA16" s="175"/>
      <c r="NVC16" s="175"/>
      <c r="NVD16" s="177"/>
      <c r="NVE16" s="175"/>
      <c r="NVG16" s="175"/>
      <c r="NVH16" s="177"/>
      <c r="NVI16" s="175"/>
      <c r="NVK16" s="175"/>
      <c r="NVL16" s="177"/>
      <c r="NVM16" s="175"/>
      <c r="NVO16" s="175"/>
      <c r="NVP16" s="177"/>
      <c r="NVQ16" s="175"/>
      <c r="NVS16" s="175"/>
      <c r="NVT16" s="177"/>
      <c r="NVU16" s="175"/>
      <c r="NVW16" s="175"/>
      <c r="NVX16" s="177"/>
      <c r="NVY16" s="175"/>
      <c r="NWA16" s="175"/>
      <c r="NWB16" s="177"/>
      <c r="NWC16" s="175"/>
      <c r="NWE16" s="175"/>
      <c r="NWF16" s="177"/>
      <c r="NWG16" s="175"/>
      <c r="NWI16" s="175"/>
      <c r="NWJ16" s="177"/>
      <c r="NWK16" s="175"/>
      <c r="NWM16" s="175"/>
      <c r="NWN16" s="177"/>
      <c r="NWO16" s="175"/>
      <c r="NWQ16" s="175"/>
      <c r="NWR16" s="177"/>
      <c r="NWS16" s="175"/>
      <c r="NWU16" s="175"/>
      <c r="NWV16" s="177"/>
      <c r="NWW16" s="175"/>
      <c r="NWY16" s="175"/>
      <c r="NWZ16" s="177"/>
      <c r="NXA16" s="175"/>
      <c r="NXC16" s="175"/>
      <c r="NXD16" s="177"/>
      <c r="NXE16" s="175"/>
      <c r="NXG16" s="175"/>
      <c r="NXH16" s="177"/>
      <c r="NXI16" s="175"/>
      <c r="NXK16" s="175"/>
      <c r="NXL16" s="177"/>
      <c r="NXM16" s="175"/>
      <c r="NXO16" s="175"/>
      <c r="NXP16" s="177"/>
      <c r="NXQ16" s="175"/>
      <c r="NXS16" s="175"/>
      <c r="NXT16" s="177"/>
      <c r="NXU16" s="175"/>
      <c r="NXW16" s="175"/>
      <c r="NXX16" s="177"/>
      <c r="NXY16" s="175"/>
      <c r="NYA16" s="175"/>
      <c r="NYB16" s="177"/>
      <c r="NYC16" s="175"/>
      <c r="NYE16" s="175"/>
      <c r="NYF16" s="177"/>
      <c r="NYG16" s="175"/>
      <c r="NYI16" s="175"/>
      <c r="NYJ16" s="177"/>
      <c r="NYK16" s="175"/>
      <c r="NYM16" s="175"/>
      <c r="NYN16" s="177"/>
      <c r="NYO16" s="175"/>
      <c r="NYQ16" s="175"/>
      <c r="NYR16" s="177"/>
      <c r="NYS16" s="175"/>
      <c r="NYU16" s="175"/>
      <c r="NYV16" s="177"/>
      <c r="NYW16" s="175"/>
      <c r="NYY16" s="175"/>
      <c r="NYZ16" s="177"/>
      <c r="NZA16" s="175"/>
      <c r="NZC16" s="175"/>
      <c r="NZD16" s="177"/>
      <c r="NZE16" s="175"/>
      <c r="NZG16" s="175"/>
      <c r="NZH16" s="177"/>
      <c r="NZI16" s="175"/>
      <c r="NZK16" s="175"/>
      <c r="NZL16" s="177"/>
      <c r="NZM16" s="175"/>
      <c r="NZO16" s="175"/>
      <c r="NZP16" s="177"/>
      <c r="NZQ16" s="175"/>
      <c r="NZS16" s="175"/>
      <c r="NZT16" s="177"/>
      <c r="NZU16" s="175"/>
      <c r="NZW16" s="175"/>
      <c r="NZX16" s="177"/>
      <c r="NZY16" s="175"/>
      <c r="OAA16" s="175"/>
      <c r="OAB16" s="177"/>
      <c r="OAC16" s="175"/>
      <c r="OAE16" s="175"/>
      <c r="OAF16" s="177"/>
      <c r="OAG16" s="175"/>
      <c r="OAI16" s="175"/>
      <c r="OAJ16" s="177"/>
      <c r="OAK16" s="175"/>
      <c r="OAM16" s="175"/>
      <c r="OAN16" s="177"/>
      <c r="OAO16" s="175"/>
      <c r="OAQ16" s="175"/>
      <c r="OAR16" s="177"/>
      <c r="OAS16" s="175"/>
      <c r="OAU16" s="175"/>
      <c r="OAV16" s="177"/>
      <c r="OAW16" s="175"/>
      <c r="OAY16" s="175"/>
      <c r="OAZ16" s="177"/>
      <c r="OBA16" s="175"/>
      <c r="OBC16" s="175"/>
      <c r="OBD16" s="177"/>
      <c r="OBE16" s="175"/>
      <c r="OBG16" s="175"/>
      <c r="OBH16" s="177"/>
      <c r="OBI16" s="175"/>
      <c r="OBK16" s="175"/>
      <c r="OBL16" s="177"/>
      <c r="OBM16" s="175"/>
      <c r="OBO16" s="175"/>
      <c r="OBP16" s="177"/>
      <c r="OBQ16" s="175"/>
      <c r="OBS16" s="175"/>
      <c r="OBT16" s="177"/>
      <c r="OBU16" s="175"/>
      <c r="OBW16" s="175"/>
      <c r="OBX16" s="177"/>
      <c r="OBY16" s="175"/>
      <c r="OCA16" s="175"/>
      <c r="OCB16" s="177"/>
      <c r="OCC16" s="175"/>
      <c r="OCE16" s="175"/>
      <c r="OCF16" s="177"/>
      <c r="OCG16" s="175"/>
      <c r="OCI16" s="175"/>
      <c r="OCJ16" s="177"/>
      <c r="OCK16" s="175"/>
      <c r="OCM16" s="175"/>
      <c r="OCN16" s="177"/>
      <c r="OCO16" s="175"/>
      <c r="OCQ16" s="175"/>
      <c r="OCR16" s="177"/>
      <c r="OCS16" s="175"/>
      <c r="OCU16" s="175"/>
      <c r="OCV16" s="177"/>
      <c r="OCW16" s="175"/>
      <c r="OCY16" s="175"/>
      <c r="OCZ16" s="177"/>
      <c r="ODA16" s="175"/>
      <c r="ODC16" s="175"/>
      <c r="ODD16" s="177"/>
      <c r="ODE16" s="175"/>
      <c r="ODG16" s="175"/>
      <c r="ODH16" s="177"/>
      <c r="ODI16" s="175"/>
      <c r="ODK16" s="175"/>
      <c r="ODL16" s="177"/>
      <c r="ODM16" s="175"/>
      <c r="ODO16" s="175"/>
      <c r="ODP16" s="177"/>
      <c r="ODQ16" s="175"/>
      <c r="ODS16" s="175"/>
      <c r="ODT16" s="177"/>
      <c r="ODU16" s="175"/>
      <c r="ODW16" s="175"/>
      <c r="ODX16" s="177"/>
      <c r="ODY16" s="175"/>
      <c r="OEA16" s="175"/>
      <c r="OEB16" s="177"/>
      <c r="OEC16" s="175"/>
      <c r="OEE16" s="175"/>
      <c r="OEF16" s="177"/>
      <c r="OEG16" s="175"/>
      <c r="OEI16" s="175"/>
      <c r="OEJ16" s="177"/>
      <c r="OEK16" s="175"/>
      <c r="OEM16" s="175"/>
      <c r="OEN16" s="177"/>
      <c r="OEO16" s="175"/>
      <c r="OEQ16" s="175"/>
      <c r="OER16" s="177"/>
      <c r="OES16" s="175"/>
      <c r="OEU16" s="175"/>
      <c r="OEV16" s="177"/>
      <c r="OEW16" s="175"/>
      <c r="OEY16" s="175"/>
      <c r="OEZ16" s="177"/>
      <c r="OFA16" s="175"/>
      <c r="OFC16" s="175"/>
      <c r="OFD16" s="177"/>
      <c r="OFE16" s="175"/>
      <c r="OFG16" s="175"/>
      <c r="OFH16" s="177"/>
      <c r="OFI16" s="175"/>
      <c r="OFK16" s="175"/>
      <c r="OFL16" s="177"/>
      <c r="OFM16" s="175"/>
      <c r="OFO16" s="175"/>
      <c r="OFP16" s="177"/>
      <c r="OFQ16" s="175"/>
      <c r="OFS16" s="175"/>
      <c r="OFT16" s="177"/>
      <c r="OFU16" s="175"/>
      <c r="OFW16" s="175"/>
      <c r="OFX16" s="177"/>
      <c r="OFY16" s="175"/>
      <c r="OGA16" s="175"/>
      <c r="OGB16" s="177"/>
      <c r="OGC16" s="175"/>
      <c r="OGE16" s="175"/>
      <c r="OGF16" s="177"/>
      <c r="OGG16" s="175"/>
      <c r="OGI16" s="175"/>
      <c r="OGJ16" s="177"/>
      <c r="OGK16" s="175"/>
      <c r="OGM16" s="175"/>
      <c r="OGN16" s="177"/>
      <c r="OGO16" s="175"/>
      <c r="OGQ16" s="175"/>
      <c r="OGR16" s="177"/>
      <c r="OGS16" s="175"/>
      <c r="OGU16" s="175"/>
      <c r="OGV16" s="177"/>
      <c r="OGW16" s="175"/>
      <c r="OGY16" s="175"/>
      <c r="OGZ16" s="177"/>
      <c r="OHA16" s="175"/>
      <c r="OHC16" s="175"/>
      <c r="OHD16" s="177"/>
      <c r="OHE16" s="175"/>
      <c r="OHG16" s="175"/>
      <c r="OHH16" s="177"/>
      <c r="OHI16" s="175"/>
      <c r="OHK16" s="175"/>
      <c r="OHL16" s="177"/>
      <c r="OHM16" s="175"/>
      <c r="OHO16" s="175"/>
      <c r="OHP16" s="177"/>
      <c r="OHQ16" s="175"/>
      <c r="OHS16" s="175"/>
      <c r="OHT16" s="177"/>
      <c r="OHU16" s="175"/>
      <c r="OHW16" s="175"/>
      <c r="OHX16" s="177"/>
      <c r="OHY16" s="175"/>
      <c r="OIA16" s="175"/>
      <c r="OIB16" s="177"/>
      <c r="OIC16" s="175"/>
      <c r="OIE16" s="175"/>
      <c r="OIF16" s="177"/>
      <c r="OIG16" s="175"/>
      <c r="OII16" s="175"/>
      <c r="OIJ16" s="177"/>
      <c r="OIK16" s="175"/>
      <c r="OIM16" s="175"/>
      <c r="OIN16" s="177"/>
      <c r="OIO16" s="175"/>
      <c r="OIQ16" s="175"/>
      <c r="OIR16" s="177"/>
      <c r="OIS16" s="175"/>
      <c r="OIU16" s="175"/>
      <c r="OIV16" s="177"/>
      <c r="OIW16" s="175"/>
      <c r="OIY16" s="175"/>
      <c r="OIZ16" s="177"/>
      <c r="OJA16" s="175"/>
      <c r="OJC16" s="175"/>
      <c r="OJD16" s="177"/>
      <c r="OJE16" s="175"/>
      <c r="OJG16" s="175"/>
      <c r="OJH16" s="177"/>
      <c r="OJI16" s="175"/>
      <c r="OJK16" s="175"/>
      <c r="OJL16" s="177"/>
      <c r="OJM16" s="175"/>
      <c r="OJO16" s="175"/>
      <c r="OJP16" s="177"/>
      <c r="OJQ16" s="175"/>
      <c r="OJS16" s="175"/>
      <c r="OJT16" s="177"/>
      <c r="OJU16" s="175"/>
      <c r="OJW16" s="175"/>
      <c r="OJX16" s="177"/>
      <c r="OJY16" s="175"/>
      <c r="OKA16" s="175"/>
      <c r="OKB16" s="177"/>
      <c r="OKC16" s="175"/>
      <c r="OKE16" s="175"/>
      <c r="OKF16" s="177"/>
      <c r="OKG16" s="175"/>
      <c r="OKI16" s="175"/>
      <c r="OKJ16" s="177"/>
      <c r="OKK16" s="175"/>
      <c r="OKM16" s="175"/>
      <c r="OKN16" s="177"/>
      <c r="OKO16" s="175"/>
      <c r="OKQ16" s="175"/>
      <c r="OKR16" s="177"/>
      <c r="OKS16" s="175"/>
      <c r="OKU16" s="175"/>
      <c r="OKV16" s="177"/>
      <c r="OKW16" s="175"/>
      <c r="OKY16" s="175"/>
      <c r="OKZ16" s="177"/>
      <c r="OLA16" s="175"/>
      <c r="OLC16" s="175"/>
      <c r="OLD16" s="177"/>
      <c r="OLE16" s="175"/>
      <c r="OLG16" s="175"/>
      <c r="OLH16" s="177"/>
      <c r="OLI16" s="175"/>
      <c r="OLK16" s="175"/>
      <c r="OLL16" s="177"/>
      <c r="OLM16" s="175"/>
      <c r="OLO16" s="175"/>
      <c r="OLP16" s="177"/>
      <c r="OLQ16" s="175"/>
      <c r="OLS16" s="175"/>
      <c r="OLT16" s="177"/>
      <c r="OLU16" s="175"/>
      <c r="OLW16" s="175"/>
      <c r="OLX16" s="177"/>
      <c r="OLY16" s="175"/>
      <c r="OMA16" s="175"/>
      <c r="OMB16" s="177"/>
      <c r="OMC16" s="175"/>
      <c r="OME16" s="175"/>
      <c r="OMF16" s="177"/>
      <c r="OMG16" s="175"/>
      <c r="OMI16" s="175"/>
      <c r="OMJ16" s="177"/>
      <c r="OMK16" s="175"/>
      <c r="OMM16" s="175"/>
      <c r="OMN16" s="177"/>
      <c r="OMO16" s="175"/>
      <c r="OMQ16" s="175"/>
      <c r="OMR16" s="177"/>
      <c r="OMS16" s="175"/>
      <c r="OMU16" s="175"/>
      <c r="OMV16" s="177"/>
      <c r="OMW16" s="175"/>
      <c r="OMY16" s="175"/>
      <c r="OMZ16" s="177"/>
      <c r="ONA16" s="175"/>
      <c r="ONC16" s="175"/>
      <c r="OND16" s="177"/>
      <c r="ONE16" s="175"/>
      <c r="ONG16" s="175"/>
      <c r="ONH16" s="177"/>
      <c r="ONI16" s="175"/>
      <c r="ONK16" s="175"/>
      <c r="ONL16" s="177"/>
      <c r="ONM16" s="175"/>
      <c r="ONO16" s="175"/>
      <c r="ONP16" s="177"/>
      <c r="ONQ16" s="175"/>
      <c r="ONS16" s="175"/>
      <c r="ONT16" s="177"/>
      <c r="ONU16" s="175"/>
      <c r="ONW16" s="175"/>
      <c r="ONX16" s="177"/>
      <c r="ONY16" s="175"/>
      <c r="OOA16" s="175"/>
      <c r="OOB16" s="177"/>
      <c r="OOC16" s="175"/>
      <c r="OOE16" s="175"/>
      <c r="OOF16" s="177"/>
      <c r="OOG16" s="175"/>
      <c r="OOI16" s="175"/>
      <c r="OOJ16" s="177"/>
      <c r="OOK16" s="175"/>
      <c r="OOM16" s="175"/>
      <c r="OON16" s="177"/>
      <c r="OOO16" s="175"/>
      <c r="OOQ16" s="175"/>
      <c r="OOR16" s="177"/>
      <c r="OOS16" s="175"/>
      <c r="OOU16" s="175"/>
      <c r="OOV16" s="177"/>
      <c r="OOW16" s="175"/>
      <c r="OOY16" s="175"/>
      <c r="OOZ16" s="177"/>
      <c r="OPA16" s="175"/>
      <c r="OPC16" s="175"/>
      <c r="OPD16" s="177"/>
      <c r="OPE16" s="175"/>
      <c r="OPG16" s="175"/>
      <c r="OPH16" s="177"/>
      <c r="OPI16" s="175"/>
      <c r="OPK16" s="175"/>
      <c r="OPL16" s="177"/>
      <c r="OPM16" s="175"/>
      <c r="OPO16" s="175"/>
      <c r="OPP16" s="177"/>
      <c r="OPQ16" s="175"/>
      <c r="OPS16" s="175"/>
      <c r="OPT16" s="177"/>
      <c r="OPU16" s="175"/>
      <c r="OPW16" s="175"/>
      <c r="OPX16" s="177"/>
      <c r="OPY16" s="175"/>
      <c r="OQA16" s="175"/>
      <c r="OQB16" s="177"/>
      <c r="OQC16" s="175"/>
      <c r="OQE16" s="175"/>
      <c r="OQF16" s="177"/>
      <c r="OQG16" s="175"/>
      <c r="OQI16" s="175"/>
      <c r="OQJ16" s="177"/>
      <c r="OQK16" s="175"/>
      <c r="OQM16" s="175"/>
      <c r="OQN16" s="177"/>
      <c r="OQO16" s="175"/>
      <c r="OQQ16" s="175"/>
      <c r="OQR16" s="177"/>
      <c r="OQS16" s="175"/>
      <c r="OQU16" s="175"/>
      <c r="OQV16" s="177"/>
      <c r="OQW16" s="175"/>
      <c r="OQY16" s="175"/>
      <c r="OQZ16" s="177"/>
      <c r="ORA16" s="175"/>
      <c r="ORC16" s="175"/>
      <c r="ORD16" s="177"/>
      <c r="ORE16" s="175"/>
      <c r="ORG16" s="175"/>
      <c r="ORH16" s="177"/>
      <c r="ORI16" s="175"/>
      <c r="ORK16" s="175"/>
      <c r="ORL16" s="177"/>
      <c r="ORM16" s="175"/>
      <c r="ORO16" s="175"/>
      <c r="ORP16" s="177"/>
      <c r="ORQ16" s="175"/>
      <c r="ORS16" s="175"/>
      <c r="ORT16" s="177"/>
      <c r="ORU16" s="175"/>
      <c r="ORW16" s="175"/>
      <c r="ORX16" s="177"/>
      <c r="ORY16" s="175"/>
      <c r="OSA16" s="175"/>
      <c r="OSB16" s="177"/>
      <c r="OSC16" s="175"/>
      <c r="OSE16" s="175"/>
      <c r="OSF16" s="177"/>
      <c r="OSG16" s="175"/>
      <c r="OSI16" s="175"/>
      <c r="OSJ16" s="177"/>
      <c r="OSK16" s="175"/>
      <c r="OSM16" s="175"/>
      <c r="OSN16" s="177"/>
      <c r="OSO16" s="175"/>
      <c r="OSQ16" s="175"/>
      <c r="OSR16" s="177"/>
      <c r="OSS16" s="175"/>
      <c r="OSU16" s="175"/>
      <c r="OSV16" s="177"/>
      <c r="OSW16" s="175"/>
      <c r="OSY16" s="175"/>
      <c r="OSZ16" s="177"/>
      <c r="OTA16" s="175"/>
      <c r="OTC16" s="175"/>
      <c r="OTD16" s="177"/>
      <c r="OTE16" s="175"/>
      <c r="OTG16" s="175"/>
      <c r="OTH16" s="177"/>
      <c r="OTI16" s="175"/>
      <c r="OTK16" s="175"/>
      <c r="OTL16" s="177"/>
      <c r="OTM16" s="175"/>
      <c r="OTO16" s="175"/>
      <c r="OTP16" s="177"/>
      <c r="OTQ16" s="175"/>
      <c r="OTS16" s="175"/>
      <c r="OTT16" s="177"/>
      <c r="OTU16" s="175"/>
      <c r="OTW16" s="175"/>
      <c r="OTX16" s="177"/>
      <c r="OTY16" s="175"/>
      <c r="OUA16" s="175"/>
      <c r="OUB16" s="177"/>
      <c r="OUC16" s="175"/>
      <c r="OUE16" s="175"/>
      <c r="OUF16" s="177"/>
      <c r="OUG16" s="175"/>
      <c r="OUI16" s="175"/>
      <c r="OUJ16" s="177"/>
      <c r="OUK16" s="175"/>
      <c r="OUM16" s="175"/>
      <c r="OUN16" s="177"/>
      <c r="OUO16" s="175"/>
      <c r="OUQ16" s="175"/>
      <c r="OUR16" s="177"/>
      <c r="OUS16" s="175"/>
      <c r="OUU16" s="175"/>
      <c r="OUV16" s="177"/>
      <c r="OUW16" s="175"/>
      <c r="OUY16" s="175"/>
      <c r="OUZ16" s="177"/>
      <c r="OVA16" s="175"/>
      <c r="OVC16" s="175"/>
      <c r="OVD16" s="177"/>
      <c r="OVE16" s="175"/>
      <c r="OVG16" s="175"/>
      <c r="OVH16" s="177"/>
      <c r="OVI16" s="175"/>
      <c r="OVK16" s="175"/>
      <c r="OVL16" s="177"/>
      <c r="OVM16" s="175"/>
      <c r="OVO16" s="175"/>
      <c r="OVP16" s="177"/>
      <c r="OVQ16" s="175"/>
      <c r="OVS16" s="175"/>
      <c r="OVT16" s="177"/>
      <c r="OVU16" s="175"/>
      <c r="OVW16" s="175"/>
      <c r="OVX16" s="177"/>
      <c r="OVY16" s="175"/>
      <c r="OWA16" s="175"/>
      <c r="OWB16" s="177"/>
      <c r="OWC16" s="175"/>
      <c r="OWE16" s="175"/>
      <c r="OWF16" s="177"/>
      <c r="OWG16" s="175"/>
      <c r="OWI16" s="175"/>
      <c r="OWJ16" s="177"/>
      <c r="OWK16" s="175"/>
      <c r="OWM16" s="175"/>
      <c r="OWN16" s="177"/>
      <c r="OWO16" s="175"/>
      <c r="OWQ16" s="175"/>
      <c r="OWR16" s="177"/>
      <c r="OWS16" s="175"/>
      <c r="OWU16" s="175"/>
      <c r="OWV16" s="177"/>
      <c r="OWW16" s="175"/>
      <c r="OWY16" s="175"/>
      <c r="OWZ16" s="177"/>
      <c r="OXA16" s="175"/>
      <c r="OXC16" s="175"/>
      <c r="OXD16" s="177"/>
      <c r="OXE16" s="175"/>
      <c r="OXG16" s="175"/>
      <c r="OXH16" s="177"/>
      <c r="OXI16" s="175"/>
      <c r="OXK16" s="175"/>
      <c r="OXL16" s="177"/>
      <c r="OXM16" s="175"/>
      <c r="OXO16" s="175"/>
      <c r="OXP16" s="177"/>
      <c r="OXQ16" s="175"/>
      <c r="OXS16" s="175"/>
      <c r="OXT16" s="177"/>
      <c r="OXU16" s="175"/>
      <c r="OXW16" s="175"/>
      <c r="OXX16" s="177"/>
      <c r="OXY16" s="175"/>
      <c r="OYA16" s="175"/>
      <c r="OYB16" s="177"/>
      <c r="OYC16" s="175"/>
      <c r="OYE16" s="175"/>
      <c r="OYF16" s="177"/>
      <c r="OYG16" s="175"/>
      <c r="OYI16" s="175"/>
      <c r="OYJ16" s="177"/>
      <c r="OYK16" s="175"/>
      <c r="OYM16" s="175"/>
      <c r="OYN16" s="177"/>
      <c r="OYO16" s="175"/>
      <c r="OYQ16" s="175"/>
      <c r="OYR16" s="177"/>
      <c r="OYS16" s="175"/>
      <c r="OYU16" s="175"/>
      <c r="OYV16" s="177"/>
      <c r="OYW16" s="175"/>
      <c r="OYY16" s="175"/>
      <c r="OYZ16" s="177"/>
      <c r="OZA16" s="175"/>
      <c r="OZC16" s="175"/>
      <c r="OZD16" s="177"/>
      <c r="OZE16" s="175"/>
      <c r="OZG16" s="175"/>
      <c r="OZH16" s="177"/>
      <c r="OZI16" s="175"/>
      <c r="OZK16" s="175"/>
      <c r="OZL16" s="177"/>
      <c r="OZM16" s="175"/>
      <c r="OZO16" s="175"/>
      <c r="OZP16" s="177"/>
      <c r="OZQ16" s="175"/>
      <c r="OZS16" s="175"/>
      <c r="OZT16" s="177"/>
      <c r="OZU16" s="175"/>
      <c r="OZW16" s="175"/>
      <c r="OZX16" s="177"/>
      <c r="OZY16" s="175"/>
      <c r="PAA16" s="175"/>
      <c r="PAB16" s="177"/>
      <c r="PAC16" s="175"/>
      <c r="PAE16" s="175"/>
      <c r="PAF16" s="177"/>
      <c r="PAG16" s="175"/>
      <c r="PAI16" s="175"/>
      <c r="PAJ16" s="177"/>
      <c r="PAK16" s="175"/>
      <c r="PAM16" s="175"/>
      <c r="PAN16" s="177"/>
      <c r="PAO16" s="175"/>
      <c r="PAQ16" s="175"/>
      <c r="PAR16" s="177"/>
      <c r="PAS16" s="175"/>
      <c r="PAU16" s="175"/>
      <c r="PAV16" s="177"/>
      <c r="PAW16" s="175"/>
      <c r="PAY16" s="175"/>
      <c r="PAZ16" s="177"/>
      <c r="PBA16" s="175"/>
      <c r="PBC16" s="175"/>
      <c r="PBD16" s="177"/>
      <c r="PBE16" s="175"/>
      <c r="PBG16" s="175"/>
      <c r="PBH16" s="177"/>
      <c r="PBI16" s="175"/>
      <c r="PBK16" s="175"/>
      <c r="PBL16" s="177"/>
      <c r="PBM16" s="175"/>
      <c r="PBO16" s="175"/>
      <c r="PBP16" s="177"/>
      <c r="PBQ16" s="175"/>
      <c r="PBS16" s="175"/>
      <c r="PBT16" s="177"/>
      <c r="PBU16" s="175"/>
      <c r="PBW16" s="175"/>
      <c r="PBX16" s="177"/>
      <c r="PBY16" s="175"/>
      <c r="PCA16" s="175"/>
      <c r="PCB16" s="177"/>
      <c r="PCC16" s="175"/>
      <c r="PCE16" s="175"/>
      <c r="PCF16" s="177"/>
      <c r="PCG16" s="175"/>
      <c r="PCI16" s="175"/>
      <c r="PCJ16" s="177"/>
      <c r="PCK16" s="175"/>
      <c r="PCM16" s="175"/>
      <c r="PCN16" s="177"/>
      <c r="PCO16" s="175"/>
      <c r="PCQ16" s="175"/>
      <c r="PCR16" s="177"/>
      <c r="PCS16" s="175"/>
      <c r="PCU16" s="175"/>
      <c r="PCV16" s="177"/>
      <c r="PCW16" s="175"/>
      <c r="PCY16" s="175"/>
      <c r="PCZ16" s="177"/>
      <c r="PDA16" s="175"/>
      <c r="PDC16" s="175"/>
      <c r="PDD16" s="177"/>
      <c r="PDE16" s="175"/>
      <c r="PDG16" s="175"/>
      <c r="PDH16" s="177"/>
      <c r="PDI16" s="175"/>
      <c r="PDK16" s="175"/>
      <c r="PDL16" s="177"/>
      <c r="PDM16" s="175"/>
      <c r="PDO16" s="175"/>
      <c r="PDP16" s="177"/>
      <c r="PDQ16" s="175"/>
      <c r="PDS16" s="175"/>
      <c r="PDT16" s="177"/>
      <c r="PDU16" s="175"/>
      <c r="PDW16" s="175"/>
      <c r="PDX16" s="177"/>
      <c r="PDY16" s="175"/>
      <c r="PEA16" s="175"/>
      <c r="PEB16" s="177"/>
      <c r="PEC16" s="175"/>
      <c r="PEE16" s="175"/>
      <c r="PEF16" s="177"/>
      <c r="PEG16" s="175"/>
      <c r="PEI16" s="175"/>
      <c r="PEJ16" s="177"/>
      <c r="PEK16" s="175"/>
      <c r="PEM16" s="175"/>
      <c r="PEN16" s="177"/>
      <c r="PEO16" s="175"/>
      <c r="PEQ16" s="175"/>
      <c r="PER16" s="177"/>
      <c r="PES16" s="175"/>
      <c r="PEU16" s="175"/>
      <c r="PEV16" s="177"/>
      <c r="PEW16" s="175"/>
      <c r="PEY16" s="175"/>
      <c r="PEZ16" s="177"/>
      <c r="PFA16" s="175"/>
      <c r="PFC16" s="175"/>
      <c r="PFD16" s="177"/>
      <c r="PFE16" s="175"/>
      <c r="PFG16" s="175"/>
      <c r="PFH16" s="177"/>
      <c r="PFI16" s="175"/>
      <c r="PFK16" s="175"/>
      <c r="PFL16" s="177"/>
      <c r="PFM16" s="175"/>
      <c r="PFO16" s="175"/>
      <c r="PFP16" s="177"/>
      <c r="PFQ16" s="175"/>
      <c r="PFS16" s="175"/>
      <c r="PFT16" s="177"/>
      <c r="PFU16" s="175"/>
      <c r="PFW16" s="175"/>
      <c r="PFX16" s="177"/>
      <c r="PFY16" s="175"/>
      <c r="PGA16" s="175"/>
      <c r="PGB16" s="177"/>
      <c r="PGC16" s="175"/>
      <c r="PGE16" s="175"/>
      <c r="PGF16" s="177"/>
      <c r="PGG16" s="175"/>
      <c r="PGI16" s="175"/>
      <c r="PGJ16" s="177"/>
      <c r="PGK16" s="175"/>
      <c r="PGM16" s="175"/>
      <c r="PGN16" s="177"/>
      <c r="PGO16" s="175"/>
      <c r="PGQ16" s="175"/>
      <c r="PGR16" s="177"/>
      <c r="PGS16" s="175"/>
      <c r="PGU16" s="175"/>
      <c r="PGV16" s="177"/>
      <c r="PGW16" s="175"/>
      <c r="PGY16" s="175"/>
      <c r="PGZ16" s="177"/>
      <c r="PHA16" s="175"/>
      <c r="PHC16" s="175"/>
      <c r="PHD16" s="177"/>
      <c r="PHE16" s="175"/>
      <c r="PHG16" s="175"/>
      <c r="PHH16" s="177"/>
      <c r="PHI16" s="175"/>
      <c r="PHK16" s="175"/>
      <c r="PHL16" s="177"/>
      <c r="PHM16" s="175"/>
      <c r="PHO16" s="175"/>
      <c r="PHP16" s="177"/>
      <c r="PHQ16" s="175"/>
      <c r="PHS16" s="175"/>
      <c r="PHT16" s="177"/>
      <c r="PHU16" s="175"/>
      <c r="PHW16" s="175"/>
      <c r="PHX16" s="177"/>
      <c r="PHY16" s="175"/>
      <c r="PIA16" s="175"/>
      <c r="PIB16" s="177"/>
      <c r="PIC16" s="175"/>
      <c r="PIE16" s="175"/>
      <c r="PIF16" s="177"/>
      <c r="PIG16" s="175"/>
      <c r="PII16" s="175"/>
      <c r="PIJ16" s="177"/>
      <c r="PIK16" s="175"/>
      <c r="PIM16" s="175"/>
      <c r="PIN16" s="177"/>
      <c r="PIO16" s="175"/>
      <c r="PIQ16" s="175"/>
      <c r="PIR16" s="177"/>
      <c r="PIS16" s="175"/>
      <c r="PIU16" s="175"/>
      <c r="PIV16" s="177"/>
      <c r="PIW16" s="175"/>
      <c r="PIY16" s="175"/>
      <c r="PIZ16" s="177"/>
      <c r="PJA16" s="175"/>
      <c r="PJC16" s="175"/>
      <c r="PJD16" s="177"/>
      <c r="PJE16" s="175"/>
      <c r="PJG16" s="175"/>
      <c r="PJH16" s="177"/>
      <c r="PJI16" s="175"/>
      <c r="PJK16" s="175"/>
      <c r="PJL16" s="177"/>
      <c r="PJM16" s="175"/>
      <c r="PJO16" s="175"/>
      <c r="PJP16" s="177"/>
      <c r="PJQ16" s="175"/>
      <c r="PJS16" s="175"/>
      <c r="PJT16" s="177"/>
      <c r="PJU16" s="175"/>
      <c r="PJW16" s="175"/>
      <c r="PJX16" s="177"/>
      <c r="PJY16" s="175"/>
      <c r="PKA16" s="175"/>
      <c r="PKB16" s="177"/>
      <c r="PKC16" s="175"/>
      <c r="PKE16" s="175"/>
      <c r="PKF16" s="177"/>
      <c r="PKG16" s="175"/>
      <c r="PKI16" s="175"/>
      <c r="PKJ16" s="177"/>
      <c r="PKK16" s="175"/>
      <c r="PKM16" s="175"/>
      <c r="PKN16" s="177"/>
      <c r="PKO16" s="175"/>
      <c r="PKQ16" s="175"/>
      <c r="PKR16" s="177"/>
      <c r="PKS16" s="175"/>
      <c r="PKU16" s="175"/>
      <c r="PKV16" s="177"/>
      <c r="PKW16" s="175"/>
      <c r="PKY16" s="175"/>
      <c r="PKZ16" s="177"/>
      <c r="PLA16" s="175"/>
      <c r="PLC16" s="175"/>
      <c r="PLD16" s="177"/>
      <c r="PLE16" s="175"/>
      <c r="PLG16" s="175"/>
      <c r="PLH16" s="177"/>
      <c r="PLI16" s="175"/>
      <c r="PLK16" s="175"/>
      <c r="PLL16" s="177"/>
      <c r="PLM16" s="175"/>
      <c r="PLO16" s="175"/>
      <c r="PLP16" s="177"/>
      <c r="PLQ16" s="175"/>
      <c r="PLS16" s="175"/>
      <c r="PLT16" s="177"/>
      <c r="PLU16" s="175"/>
      <c r="PLW16" s="175"/>
      <c r="PLX16" s="177"/>
      <c r="PLY16" s="175"/>
      <c r="PMA16" s="175"/>
      <c r="PMB16" s="177"/>
      <c r="PMC16" s="175"/>
      <c r="PME16" s="175"/>
      <c r="PMF16" s="177"/>
      <c r="PMG16" s="175"/>
      <c r="PMI16" s="175"/>
      <c r="PMJ16" s="177"/>
      <c r="PMK16" s="175"/>
      <c r="PMM16" s="175"/>
      <c r="PMN16" s="177"/>
      <c r="PMO16" s="175"/>
      <c r="PMQ16" s="175"/>
      <c r="PMR16" s="177"/>
      <c r="PMS16" s="175"/>
      <c r="PMU16" s="175"/>
      <c r="PMV16" s="177"/>
      <c r="PMW16" s="175"/>
      <c r="PMY16" s="175"/>
      <c r="PMZ16" s="177"/>
      <c r="PNA16" s="175"/>
      <c r="PNC16" s="175"/>
      <c r="PND16" s="177"/>
      <c r="PNE16" s="175"/>
      <c r="PNG16" s="175"/>
      <c r="PNH16" s="177"/>
      <c r="PNI16" s="175"/>
      <c r="PNK16" s="175"/>
      <c r="PNL16" s="177"/>
      <c r="PNM16" s="175"/>
      <c r="PNO16" s="175"/>
      <c r="PNP16" s="177"/>
      <c r="PNQ16" s="175"/>
      <c r="PNS16" s="175"/>
      <c r="PNT16" s="177"/>
      <c r="PNU16" s="175"/>
      <c r="PNW16" s="175"/>
      <c r="PNX16" s="177"/>
      <c r="PNY16" s="175"/>
      <c r="POA16" s="175"/>
      <c r="POB16" s="177"/>
      <c r="POC16" s="175"/>
      <c r="POE16" s="175"/>
      <c r="POF16" s="177"/>
      <c r="POG16" s="175"/>
      <c r="POI16" s="175"/>
      <c r="POJ16" s="177"/>
      <c r="POK16" s="175"/>
      <c r="POM16" s="175"/>
      <c r="PON16" s="177"/>
      <c r="POO16" s="175"/>
      <c r="POQ16" s="175"/>
      <c r="POR16" s="177"/>
      <c r="POS16" s="175"/>
      <c r="POU16" s="175"/>
      <c r="POV16" s="177"/>
      <c r="POW16" s="175"/>
      <c r="POY16" s="175"/>
      <c r="POZ16" s="177"/>
      <c r="PPA16" s="175"/>
      <c r="PPC16" s="175"/>
      <c r="PPD16" s="177"/>
      <c r="PPE16" s="175"/>
      <c r="PPG16" s="175"/>
      <c r="PPH16" s="177"/>
      <c r="PPI16" s="175"/>
      <c r="PPK16" s="175"/>
      <c r="PPL16" s="177"/>
      <c r="PPM16" s="175"/>
      <c r="PPO16" s="175"/>
      <c r="PPP16" s="177"/>
      <c r="PPQ16" s="175"/>
      <c r="PPS16" s="175"/>
      <c r="PPT16" s="177"/>
      <c r="PPU16" s="175"/>
      <c r="PPW16" s="175"/>
      <c r="PPX16" s="177"/>
      <c r="PPY16" s="175"/>
      <c r="PQA16" s="175"/>
      <c r="PQB16" s="177"/>
      <c r="PQC16" s="175"/>
      <c r="PQE16" s="175"/>
      <c r="PQF16" s="177"/>
      <c r="PQG16" s="175"/>
      <c r="PQI16" s="175"/>
      <c r="PQJ16" s="177"/>
      <c r="PQK16" s="175"/>
      <c r="PQM16" s="175"/>
      <c r="PQN16" s="177"/>
      <c r="PQO16" s="175"/>
      <c r="PQQ16" s="175"/>
      <c r="PQR16" s="177"/>
      <c r="PQS16" s="175"/>
      <c r="PQU16" s="175"/>
      <c r="PQV16" s="177"/>
      <c r="PQW16" s="175"/>
      <c r="PQY16" s="175"/>
      <c r="PQZ16" s="177"/>
      <c r="PRA16" s="175"/>
      <c r="PRC16" s="175"/>
      <c r="PRD16" s="177"/>
      <c r="PRE16" s="175"/>
      <c r="PRG16" s="175"/>
      <c r="PRH16" s="177"/>
      <c r="PRI16" s="175"/>
      <c r="PRK16" s="175"/>
      <c r="PRL16" s="177"/>
      <c r="PRM16" s="175"/>
      <c r="PRO16" s="175"/>
      <c r="PRP16" s="177"/>
      <c r="PRQ16" s="175"/>
      <c r="PRS16" s="175"/>
      <c r="PRT16" s="177"/>
      <c r="PRU16" s="175"/>
      <c r="PRW16" s="175"/>
      <c r="PRX16" s="177"/>
      <c r="PRY16" s="175"/>
      <c r="PSA16" s="175"/>
      <c r="PSB16" s="177"/>
      <c r="PSC16" s="175"/>
      <c r="PSE16" s="175"/>
      <c r="PSF16" s="177"/>
      <c r="PSG16" s="175"/>
      <c r="PSI16" s="175"/>
      <c r="PSJ16" s="177"/>
      <c r="PSK16" s="175"/>
      <c r="PSM16" s="175"/>
      <c r="PSN16" s="177"/>
      <c r="PSO16" s="175"/>
      <c r="PSQ16" s="175"/>
      <c r="PSR16" s="177"/>
      <c r="PSS16" s="175"/>
      <c r="PSU16" s="175"/>
      <c r="PSV16" s="177"/>
      <c r="PSW16" s="175"/>
      <c r="PSY16" s="175"/>
      <c r="PSZ16" s="177"/>
      <c r="PTA16" s="175"/>
      <c r="PTC16" s="175"/>
      <c r="PTD16" s="177"/>
      <c r="PTE16" s="175"/>
      <c r="PTG16" s="175"/>
      <c r="PTH16" s="177"/>
      <c r="PTI16" s="175"/>
      <c r="PTK16" s="175"/>
      <c r="PTL16" s="177"/>
      <c r="PTM16" s="175"/>
      <c r="PTO16" s="175"/>
      <c r="PTP16" s="177"/>
      <c r="PTQ16" s="175"/>
      <c r="PTS16" s="175"/>
      <c r="PTT16" s="177"/>
      <c r="PTU16" s="175"/>
      <c r="PTW16" s="175"/>
      <c r="PTX16" s="177"/>
      <c r="PTY16" s="175"/>
      <c r="PUA16" s="175"/>
      <c r="PUB16" s="177"/>
      <c r="PUC16" s="175"/>
      <c r="PUE16" s="175"/>
      <c r="PUF16" s="177"/>
      <c r="PUG16" s="175"/>
      <c r="PUI16" s="175"/>
      <c r="PUJ16" s="177"/>
      <c r="PUK16" s="175"/>
      <c r="PUM16" s="175"/>
      <c r="PUN16" s="177"/>
      <c r="PUO16" s="175"/>
      <c r="PUQ16" s="175"/>
      <c r="PUR16" s="177"/>
      <c r="PUS16" s="175"/>
      <c r="PUU16" s="175"/>
      <c r="PUV16" s="177"/>
      <c r="PUW16" s="175"/>
      <c r="PUY16" s="175"/>
      <c r="PUZ16" s="177"/>
      <c r="PVA16" s="175"/>
      <c r="PVC16" s="175"/>
      <c r="PVD16" s="177"/>
      <c r="PVE16" s="175"/>
      <c r="PVG16" s="175"/>
      <c r="PVH16" s="177"/>
      <c r="PVI16" s="175"/>
      <c r="PVK16" s="175"/>
      <c r="PVL16" s="177"/>
      <c r="PVM16" s="175"/>
      <c r="PVO16" s="175"/>
      <c r="PVP16" s="177"/>
      <c r="PVQ16" s="175"/>
      <c r="PVS16" s="175"/>
      <c r="PVT16" s="177"/>
      <c r="PVU16" s="175"/>
      <c r="PVW16" s="175"/>
      <c r="PVX16" s="177"/>
      <c r="PVY16" s="175"/>
      <c r="PWA16" s="175"/>
      <c r="PWB16" s="177"/>
      <c r="PWC16" s="175"/>
      <c r="PWE16" s="175"/>
      <c r="PWF16" s="177"/>
      <c r="PWG16" s="175"/>
      <c r="PWI16" s="175"/>
      <c r="PWJ16" s="177"/>
      <c r="PWK16" s="175"/>
      <c r="PWM16" s="175"/>
      <c r="PWN16" s="177"/>
      <c r="PWO16" s="175"/>
      <c r="PWQ16" s="175"/>
      <c r="PWR16" s="177"/>
      <c r="PWS16" s="175"/>
      <c r="PWU16" s="175"/>
      <c r="PWV16" s="177"/>
      <c r="PWW16" s="175"/>
      <c r="PWY16" s="175"/>
      <c r="PWZ16" s="177"/>
      <c r="PXA16" s="175"/>
      <c r="PXC16" s="175"/>
      <c r="PXD16" s="177"/>
      <c r="PXE16" s="175"/>
      <c r="PXG16" s="175"/>
      <c r="PXH16" s="177"/>
      <c r="PXI16" s="175"/>
      <c r="PXK16" s="175"/>
      <c r="PXL16" s="177"/>
      <c r="PXM16" s="175"/>
      <c r="PXO16" s="175"/>
      <c r="PXP16" s="177"/>
      <c r="PXQ16" s="175"/>
      <c r="PXS16" s="175"/>
      <c r="PXT16" s="177"/>
      <c r="PXU16" s="175"/>
      <c r="PXW16" s="175"/>
      <c r="PXX16" s="177"/>
      <c r="PXY16" s="175"/>
      <c r="PYA16" s="175"/>
      <c r="PYB16" s="177"/>
      <c r="PYC16" s="175"/>
      <c r="PYE16" s="175"/>
      <c r="PYF16" s="177"/>
      <c r="PYG16" s="175"/>
      <c r="PYI16" s="175"/>
      <c r="PYJ16" s="177"/>
      <c r="PYK16" s="175"/>
      <c r="PYM16" s="175"/>
      <c r="PYN16" s="177"/>
      <c r="PYO16" s="175"/>
      <c r="PYQ16" s="175"/>
      <c r="PYR16" s="177"/>
      <c r="PYS16" s="175"/>
      <c r="PYU16" s="175"/>
      <c r="PYV16" s="177"/>
      <c r="PYW16" s="175"/>
      <c r="PYY16" s="175"/>
      <c r="PYZ16" s="177"/>
      <c r="PZA16" s="175"/>
      <c r="PZC16" s="175"/>
      <c r="PZD16" s="177"/>
      <c r="PZE16" s="175"/>
      <c r="PZG16" s="175"/>
      <c r="PZH16" s="177"/>
      <c r="PZI16" s="175"/>
      <c r="PZK16" s="175"/>
      <c r="PZL16" s="177"/>
      <c r="PZM16" s="175"/>
      <c r="PZO16" s="175"/>
      <c r="PZP16" s="177"/>
      <c r="PZQ16" s="175"/>
      <c r="PZS16" s="175"/>
      <c r="PZT16" s="177"/>
      <c r="PZU16" s="175"/>
      <c r="PZW16" s="175"/>
      <c r="PZX16" s="177"/>
      <c r="PZY16" s="175"/>
      <c r="QAA16" s="175"/>
      <c r="QAB16" s="177"/>
      <c r="QAC16" s="175"/>
      <c r="QAE16" s="175"/>
      <c r="QAF16" s="177"/>
      <c r="QAG16" s="175"/>
      <c r="QAI16" s="175"/>
      <c r="QAJ16" s="177"/>
      <c r="QAK16" s="175"/>
      <c r="QAM16" s="175"/>
      <c r="QAN16" s="177"/>
      <c r="QAO16" s="175"/>
      <c r="QAQ16" s="175"/>
      <c r="QAR16" s="177"/>
      <c r="QAS16" s="175"/>
      <c r="QAU16" s="175"/>
      <c r="QAV16" s="177"/>
      <c r="QAW16" s="175"/>
      <c r="QAY16" s="175"/>
      <c r="QAZ16" s="177"/>
      <c r="QBA16" s="175"/>
      <c r="QBC16" s="175"/>
      <c r="QBD16" s="177"/>
      <c r="QBE16" s="175"/>
      <c r="QBG16" s="175"/>
      <c r="QBH16" s="177"/>
      <c r="QBI16" s="175"/>
      <c r="QBK16" s="175"/>
      <c r="QBL16" s="177"/>
      <c r="QBM16" s="175"/>
      <c r="QBO16" s="175"/>
      <c r="QBP16" s="177"/>
      <c r="QBQ16" s="175"/>
      <c r="QBS16" s="175"/>
      <c r="QBT16" s="177"/>
      <c r="QBU16" s="175"/>
      <c r="QBW16" s="175"/>
      <c r="QBX16" s="177"/>
      <c r="QBY16" s="175"/>
      <c r="QCA16" s="175"/>
      <c r="QCB16" s="177"/>
      <c r="QCC16" s="175"/>
      <c r="QCE16" s="175"/>
      <c r="QCF16" s="177"/>
      <c r="QCG16" s="175"/>
      <c r="QCI16" s="175"/>
      <c r="QCJ16" s="177"/>
      <c r="QCK16" s="175"/>
      <c r="QCM16" s="175"/>
      <c r="QCN16" s="177"/>
      <c r="QCO16" s="175"/>
      <c r="QCQ16" s="175"/>
      <c r="QCR16" s="177"/>
      <c r="QCS16" s="175"/>
      <c r="QCU16" s="175"/>
      <c r="QCV16" s="177"/>
      <c r="QCW16" s="175"/>
      <c r="QCY16" s="175"/>
      <c r="QCZ16" s="177"/>
      <c r="QDA16" s="175"/>
      <c r="QDC16" s="175"/>
      <c r="QDD16" s="177"/>
      <c r="QDE16" s="175"/>
      <c r="QDG16" s="175"/>
      <c r="QDH16" s="177"/>
      <c r="QDI16" s="175"/>
      <c r="QDK16" s="175"/>
      <c r="QDL16" s="177"/>
      <c r="QDM16" s="175"/>
      <c r="QDO16" s="175"/>
      <c r="QDP16" s="177"/>
      <c r="QDQ16" s="175"/>
      <c r="QDS16" s="175"/>
      <c r="QDT16" s="177"/>
      <c r="QDU16" s="175"/>
      <c r="QDW16" s="175"/>
      <c r="QDX16" s="177"/>
      <c r="QDY16" s="175"/>
      <c r="QEA16" s="175"/>
      <c r="QEB16" s="177"/>
      <c r="QEC16" s="175"/>
      <c r="QEE16" s="175"/>
      <c r="QEF16" s="177"/>
      <c r="QEG16" s="175"/>
      <c r="QEI16" s="175"/>
      <c r="QEJ16" s="177"/>
      <c r="QEK16" s="175"/>
      <c r="QEM16" s="175"/>
      <c r="QEN16" s="177"/>
      <c r="QEO16" s="175"/>
      <c r="QEQ16" s="175"/>
      <c r="QER16" s="177"/>
      <c r="QES16" s="175"/>
      <c r="QEU16" s="175"/>
      <c r="QEV16" s="177"/>
      <c r="QEW16" s="175"/>
      <c r="QEY16" s="175"/>
      <c r="QEZ16" s="177"/>
      <c r="QFA16" s="175"/>
      <c r="QFC16" s="175"/>
      <c r="QFD16" s="177"/>
      <c r="QFE16" s="175"/>
      <c r="QFG16" s="175"/>
      <c r="QFH16" s="177"/>
      <c r="QFI16" s="175"/>
      <c r="QFK16" s="175"/>
      <c r="QFL16" s="177"/>
      <c r="QFM16" s="175"/>
      <c r="QFO16" s="175"/>
      <c r="QFP16" s="177"/>
      <c r="QFQ16" s="175"/>
      <c r="QFS16" s="175"/>
      <c r="QFT16" s="177"/>
      <c r="QFU16" s="175"/>
      <c r="QFW16" s="175"/>
      <c r="QFX16" s="177"/>
      <c r="QFY16" s="175"/>
      <c r="QGA16" s="175"/>
      <c r="QGB16" s="177"/>
      <c r="QGC16" s="175"/>
      <c r="QGE16" s="175"/>
      <c r="QGF16" s="177"/>
      <c r="QGG16" s="175"/>
      <c r="QGI16" s="175"/>
      <c r="QGJ16" s="177"/>
      <c r="QGK16" s="175"/>
      <c r="QGM16" s="175"/>
      <c r="QGN16" s="177"/>
      <c r="QGO16" s="175"/>
      <c r="QGQ16" s="175"/>
      <c r="QGR16" s="177"/>
      <c r="QGS16" s="175"/>
      <c r="QGU16" s="175"/>
      <c r="QGV16" s="177"/>
      <c r="QGW16" s="175"/>
      <c r="QGY16" s="175"/>
      <c r="QGZ16" s="177"/>
      <c r="QHA16" s="175"/>
      <c r="QHC16" s="175"/>
      <c r="QHD16" s="177"/>
      <c r="QHE16" s="175"/>
      <c r="QHG16" s="175"/>
      <c r="QHH16" s="177"/>
      <c r="QHI16" s="175"/>
      <c r="QHK16" s="175"/>
      <c r="QHL16" s="177"/>
      <c r="QHM16" s="175"/>
      <c r="QHO16" s="175"/>
      <c r="QHP16" s="177"/>
      <c r="QHQ16" s="175"/>
      <c r="QHS16" s="175"/>
      <c r="QHT16" s="177"/>
      <c r="QHU16" s="175"/>
      <c r="QHW16" s="175"/>
      <c r="QHX16" s="177"/>
      <c r="QHY16" s="175"/>
      <c r="QIA16" s="175"/>
      <c r="QIB16" s="177"/>
      <c r="QIC16" s="175"/>
      <c r="QIE16" s="175"/>
      <c r="QIF16" s="177"/>
      <c r="QIG16" s="175"/>
      <c r="QII16" s="175"/>
      <c r="QIJ16" s="177"/>
      <c r="QIK16" s="175"/>
      <c r="QIM16" s="175"/>
      <c r="QIN16" s="177"/>
      <c r="QIO16" s="175"/>
      <c r="QIQ16" s="175"/>
      <c r="QIR16" s="177"/>
      <c r="QIS16" s="175"/>
      <c r="QIU16" s="175"/>
      <c r="QIV16" s="177"/>
      <c r="QIW16" s="175"/>
      <c r="QIY16" s="175"/>
      <c r="QIZ16" s="177"/>
      <c r="QJA16" s="175"/>
      <c r="QJC16" s="175"/>
      <c r="QJD16" s="177"/>
      <c r="QJE16" s="175"/>
      <c r="QJG16" s="175"/>
      <c r="QJH16" s="177"/>
      <c r="QJI16" s="175"/>
      <c r="QJK16" s="175"/>
      <c r="QJL16" s="177"/>
      <c r="QJM16" s="175"/>
      <c r="QJO16" s="175"/>
      <c r="QJP16" s="177"/>
      <c r="QJQ16" s="175"/>
      <c r="QJS16" s="175"/>
      <c r="QJT16" s="177"/>
      <c r="QJU16" s="175"/>
      <c r="QJW16" s="175"/>
      <c r="QJX16" s="177"/>
      <c r="QJY16" s="175"/>
      <c r="QKA16" s="175"/>
      <c r="QKB16" s="177"/>
      <c r="QKC16" s="175"/>
      <c r="QKE16" s="175"/>
      <c r="QKF16" s="177"/>
      <c r="QKG16" s="175"/>
      <c r="QKI16" s="175"/>
      <c r="QKJ16" s="177"/>
      <c r="QKK16" s="175"/>
      <c r="QKM16" s="175"/>
      <c r="QKN16" s="177"/>
      <c r="QKO16" s="175"/>
      <c r="QKQ16" s="175"/>
      <c r="QKR16" s="177"/>
      <c r="QKS16" s="175"/>
      <c r="QKU16" s="175"/>
      <c r="QKV16" s="177"/>
      <c r="QKW16" s="175"/>
      <c r="QKY16" s="175"/>
      <c r="QKZ16" s="177"/>
      <c r="QLA16" s="175"/>
      <c r="QLC16" s="175"/>
      <c r="QLD16" s="177"/>
      <c r="QLE16" s="175"/>
      <c r="QLG16" s="175"/>
      <c r="QLH16" s="177"/>
      <c r="QLI16" s="175"/>
      <c r="QLK16" s="175"/>
      <c r="QLL16" s="177"/>
      <c r="QLM16" s="175"/>
      <c r="QLO16" s="175"/>
      <c r="QLP16" s="177"/>
      <c r="QLQ16" s="175"/>
      <c r="QLS16" s="175"/>
      <c r="QLT16" s="177"/>
      <c r="QLU16" s="175"/>
      <c r="QLW16" s="175"/>
      <c r="QLX16" s="177"/>
      <c r="QLY16" s="175"/>
      <c r="QMA16" s="175"/>
      <c r="QMB16" s="177"/>
      <c r="QMC16" s="175"/>
      <c r="QME16" s="175"/>
      <c r="QMF16" s="177"/>
      <c r="QMG16" s="175"/>
      <c r="QMI16" s="175"/>
      <c r="QMJ16" s="177"/>
      <c r="QMK16" s="175"/>
      <c r="QMM16" s="175"/>
      <c r="QMN16" s="177"/>
      <c r="QMO16" s="175"/>
      <c r="QMQ16" s="175"/>
      <c r="QMR16" s="177"/>
      <c r="QMS16" s="175"/>
      <c r="QMU16" s="175"/>
      <c r="QMV16" s="177"/>
      <c r="QMW16" s="175"/>
      <c r="QMY16" s="175"/>
      <c r="QMZ16" s="177"/>
      <c r="QNA16" s="175"/>
      <c r="QNC16" s="175"/>
      <c r="QND16" s="177"/>
      <c r="QNE16" s="175"/>
      <c r="QNG16" s="175"/>
      <c r="QNH16" s="177"/>
      <c r="QNI16" s="175"/>
      <c r="QNK16" s="175"/>
      <c r="QNL16" s="177"/>
      <c r="QNM16" s="175"/>
      <c r="QNO16" s="175"/>
      <c r="QNP16" s="177"/>
      <c r="QNQ16" s="175"/>
      <c r="QNS16" s="175"/>
      <c r="QNT16" s="177"/>
      <c r="QNU16" s="175"/>
      <c r="QNW16" s="175"/>
      <c r="QNX16" s="177"/>
      <c r="QNY16" s="175"/>
      <c r="QOA16" s="175"/>
      <c r="QOB16" s="177"/>
      <c r="QOC16" s="175"/>
      <c r="QOE16" s="175"/>
      <c r="QOF16" s="177"/>
      <c r="QOG16" s="175"/>
      <c r="QOI16" s="175"/>
      <c r="QOJ16" s="177"/>
      <c r="QOK16" s="175"/>
      <c r="QOM16" s="175"/>
      <c r="QON16" s="177"/>
      <c r="QOO16" s="175"/>
      <c r="QOQ16" s="175"/>
      <c r="QOR16" s="177"/>
      <c r="QOS16" s="175"/>
      <c r="QOU16" s="175"/>
      <c r="QOV16" s="177"/>
      <c r="QOW16" s="175"/>
      <c r="QOY16" s="175"/>
      <c r="QOZ16" s="177"/>
      <c r="QPA16" s="175"/>
      <c r="QPC16" s="175"/>
      <c r="QPD16" s="177"/>
      <c r="QPE16" s="175"/>
      <c r="QPG16" s="175"/>
      <c r="QPH16" s="177"/>
      <c r="QPI16" s="175"/>
      <c r="QPK16" s="175"/>
      <c r="QPL16" s="177"/>
      <c r="QPM16" s="175"/>
      <c r="QPO16" s="175"/>
      <c r="QPP16" s="177"/>
      <c r="QPQ16" s="175"/>
      <c r="QPS16" s="175"/>
      <c r="QPT16" s="177"/>
      <c r="QPU16" s="175"/>
      <c r="QPW16" s="175"/>
      <c r="QPX16" s="177"/>
      <c r="QPY16" s="175"/>
      <c r="QQA16" s="175"/>
      <c r="QQB16" s="177"/>
      <c r="QQC16" s="175"/>
      <c r="QQE16" s="175"/>
      <c r="QQF16" s="177"/>
      <c r="QQG16" s="175"/>
      <c r="QQI16" s="175"/>
      <c r="QQJ16" s="177"/>
      <c r="QQK16" s="175"/>
      <c r="QQM16" s="175"/>
      <c r="QQN16" s="177"/>
      <c r="QQO16" s="175"/>
      <c r="QQQ16" s="175"/>
      <c r="QQR16" s="177"/>
      <c r="QQS16" s="175"/>
      <c r="QQU16" s="175"/>
      <c r="QQV16" s="177"/>
      <c r="QQW16" s="175"/>
      <c r="QQY16" s="175"/>
      <c r="QQZ16" s="177"/>
      <c r="QRA16" s="175"/>
      <c r="QRC16" s="175"/>
      <c r="QRD16" s="177"/>
      <c r="QRE16" s="175"/>
      <c r="QRG16" s="175"/>
      <c r="QRH16" s="177"/>
      <c r="QRI16" s="175"/>
      <c r="QRK16" s="175"/>
      <c r="QRL16" s="177"/>
      <c r="QRM16" s="175"/>
      <c r="QRO16" s="175"/>
      <c r="QRP16" s="177"/>
      <c r="QRQ16" s="175"/>
      <c r="QRS16" s="175"/>
      <c r="QRT16" s="177"/>
      <c r="QRU16" s="175"/>
      <c r="QRW16" s="175"/>
      <c r="QRX16" s="177"/>
      <c r="QRY16" s="175"/>
      <c r="QSA16" s="175"/>
      <c r="QSB16" s="177"/>
      <c r="QSC16" s="175"/>
      <c r="QSE16" s="175"/>
      <c r="QSF16" s="177"/>
      <c r="QSG16" s="175"/>
      <c r="QSI16" s="175"/>
      <c r="QSJ16" s="177"/>
      <c r="QSK16" s="175"/>
      <c r="QSM16" s="175"/>
      <c r="QSN16" s="177"/>
      <c r="QSO16" s="175"/>
      <c r="QSQ16" s="175"/>
      <c r="QSR16" s="177"/>
      <c r="QSS16" s="175"/>
      <c r="QSU16" s="175"/>
      <c r="QSV16" s="177"/>
      <c r="QSW16" s="175"/>
      <c r="QSY16" s="175"/>
      <c r="QSZ16" s="177"/>
      <c r="QTA16" s="175"/>
      <c r="QTC16" s="175"/>
      <c r="QTD16" s="177"/>
      <c r="QTE16" s="175"/>
      <c r="QTG16" s="175"/>
      <c r="QTH16" s="177"/>
      <c r="QTI16" s="175"/>
      <c r="QTK16" s="175"/>
      <c r="QTL16" s="177"/>
      <c r="QTM16" s="175"/>
      <c r="QTO16" s="175"/>
      <c r="QTP16" s="177"/>
      <c r="QTQ16" s="175"/>
      <c r="QTS16" s="175"/>
      <c r="QTT16" s="177"/>
      <c r="QTU16" s="175"/>
      <c r="QTW16" s="175"/>
      <c r="QTX16" s="177"/>
      <c r="QTY16" s="175"/>
      <c r="QUA16" s="175"/>
      <c r="QUB16" s="177"/>
      <c r="QUC16" s="175"/>
      <c r="QUE16" s="175"/>
      <c r="QUF16" s="177"/>
      <c r="QUG16" s="175"/>
      <c r="QUI16" s="175"/>
      <c r="QUJ16" s="177"/>
      <c r="QUK16" s="175"/>
      <c r="QUM16" s="175"/>
      <c r="QUN16" s="177"/>
      <c r="QUO16" s="175"/>
      <c r="QUQ16" s="175"/>
      <c r="QUR16" s="177"/>
      <c r="QUS16" s="175"/>
      <c r="QUU16" s="175"/>
      <c r="QUV16" s="177"/>
      <c r="QUW16" s="175"/>
      <c r="QUY16" s="175"/>
      <c r="QUZ16" s="177"/>
      <c r="QVA16" s="175"/>
      <c r="QVC16" s="175"/>
      <c r="QVD16" s="177"/>
      <c r="QVE16" s="175"/>
      <c r="QVG16" s="175"/>
      <c r="QVH16" s="177"/>
      <c r="QVI16" s="175"/>
      <c r="QVK16" s="175"/>
      <c r="QVL16" s="177"/>
      <c r="QVM16" s="175"/>
      <c r="QVO16" s="175"/>
      <c r="QVP16" s="177"/>
      <c r="QVQ16" s="175"/>
      <c r="QVS16" s="175"/>
      <c r="QVT16" s="177"/>
      <c r="QVU16" s="175"/>
      <c r="QVW16" s="175"/>
      <c r="QVX16" s="177"/>
      <c r="QVY16" s="175"/>
      <c r="QWA16" s="175"/>
      <c r="QWB16" s="177"/>
      <c r="QWC16" s="175"/>
      <c r="QWE16" s="175"/>
      <c r="QWF16" s="177"/>
      <c r="QWG16" s="175"/>
      <c r="QWI16" s="175"/>
      <c r="QWJ16" s="177"/>
      <c r="QWK16" s="175"/>
      <c r="QWM16" s="175"/>
      <c r="QWN16" s="177"/>
      <c r="QWO16" s="175"/>
      <c r="QWQ16" s="175"/>
      <c r="QWR16" s="177"/>
      <c r="QWS16" s="175"/>
      <c r="QWU16" s="175"/>
      <c r="QWV16" s="177"/>
      <c r="QWW16" s="175"/>
      <c r="QWY16" s="175"/>
      <c r="QWZ16" s="177"/>
      <c r="QXA16" s="175"/>
      <c r="QXC16" s="175"/>
      <c r="QXD16" s="177"/>
      <c r="QXE16" s="175"/>
      <c r="QXG16" s="175"/>
      <c r="QXH16" s="177"/>
      <c r="QXI16" s="175"/>
      <c r="QXK16" s="175"/>
      <c r="QXL16" s="177"/>
      <c r="QXM16" s="175"/>
      <c r="QXO16" s="175"/>
      <c r="QXP16" s="177"/>
      <c r="QXQ16" s="175"/>
      <c r="QXS16" s="175"/>
      <c r="QXT16" s="177"/>
      <c r="QXU16" s="175"/>
      <c r="QXW16" s="175"/>
      <c r="QXX16" s="177"/>
      <c r="QXY16" s="175"/>
      <c r="QYA16" s="175"/>
      <c r="QYB16" s="177"/>
      <c r="QYC16" s="175"/>
      <c r="QYE16" s="175"/>
      <c r="QYF16" s="177"/>
      <c r="QYG16" s="175"/>
      <c r="QYI16" s="175"/>
      <c r="QYJ16" s="177"/>
      <c r="QYK16" s="175"/>
      <c r="QYM16" s="175"/>
      <c r="QYN16" s="177"/>
      <c r="QYO16" s="175"/>
      <c r="QYQ16" s="175"/>
      <c r="QYR16" s="177"/>
      <c r="QYS16" s="175"/>
      <c r="QYU16" s="175"/>
      <c r="QYV16" s="177"/>
      <c r="QYW16" s="175"/>
      <c r="QYY16" s="175"/>
      <c r="QYZ16" s="177"/>
      <c r="QZA16" s="175"/>
      <c r="QZC16" s="175"/>
      <c r="QZD16" s="177"/>
      <c r="QZE16" s="175"/>
      <c r="QZG16" s="175"/>
      <c r="QZH16" s="177"/>
      <c r="QZI16" s="175"/>
      <c r="QZK16" s="175"/>
      <c r="QZL16" s="177"/>
      <c r="QZM16" s="175"/>
      <c r="QZO16" s="175"/>
      <c r="QZP16" s="177"/>
      <c r="QZQ16" s="175"/>
      <c r="QZS16" s="175"/>
      <c r="QZT16" s="177"/>
      <c r="QZU16" s="175"/>
      <c r="QZW16" s="175"/>
      <c r="QZX16" s="177"/>
      <c r="QZY16" s="175"/>
      <c r="RAA16" s="175"/>
      <c r="RAB16" s="177"/>
      <c r="RAC16" s="175"/>
      <c r="RAE16" s="175"/>
      <c r="RAF16" s="177"/>
      <c r="RAG16" s="175"/>
      <c r="RAI16" s="175"/>
      <c r="RAJ16" s="177"/>
      <c r="RAK16" s="175"/>
      <c r="RAM16" s="175"/>
      <c r="RAN16" s="177"/>
      <c r="RAO16" s="175"/>
      <c r="RAQ16" s="175"/>
      <c r="RAR16" s="177"/>
      <c r="RAS16" s="175"/>
      <c r="RAU16" s="175"/>
      <c r="RAV16" s="177"/>
      <c r="RAW16" s="175"/>
      <c r="RAY16" s="175"/>
      <c r="RAZ16" s="177"/>
      <c r="RBA16" s="175"/>
      <c r="RBC16" s="175"/>
      <c r="RBD16" s="177"/>
      <c r="RBE16" s="175"/>
      <c r="RBG16" s="175"/>
      <c r="RBH16" s="177"/>
      <c r="RBI16" s="175"/>
      <c r="RBK16" s="175"/>
      <c r="RBL16" s="177"/>
      <c r="RBM16" s="175"/>
      <c r="RBO16" s="175"/>
      <c r="RBP16" s="177"/>
      <c r="RBQ16" s="175"/>
      <c r="RBS16" s="175"/>
      <c r="RBT16" s="177"/>
      <c r="RBU16" s="175"/>
      <c r="RBW16" s="175"/>
      <c r="RBX16" s="177"/>
      <c r="RBY16" s="175"/>
      <c r="RCA16" s="175"/>
      <c r="RCB16" s="177"/>
      <c r="RCC16" s="175"/>
      <c r="RCE16" s="175"/>
      <c r="RCF16" s="177"/>
      <c r="RCG16" s="175"/>
      <c r="RCI16" s="175"/>
      <c r="RCJ16" s="177"/>
      <c r="RCK16" s="175"/>
      <c r="RCM16" s="175"/>
      <c r="RCN16" s="177"/>
      <c r="RCO16" s="175"/>
      <c r="RCQ16" s="175"/>
      <c r="RCR16" s="177"/>
      <c r="RCS16" s="175"/>
      <c r="RCU16" s="175"/>
      <c r="RCV16" s="177"/>
      <c r="RCW16" s="175"/>
      <c r="RCY16" s="175"/>
      <c r="RCZ16" s="177"/>
      <c r="RDA16" s="175"/>
      <c r="RDC16" s="175"/>
      <c r="RDD16" s="177"/>
      <c r="RDE16" s="175"/>
      <c r="RDG16" s="175"/>
      <c r="RDH16" s="177"/>
      <c r="RDI16" s="175"/>
      <c r="RDK16" s="175"/>
      <c r="RDL16" s="177"/>
      <c r="RDM16" s="175"/>
      <c r="RDO16" s="175"/>
      <c r="RDP16" s="177"/>
      <c r="RDQ16" s="175"/>
      <c r="RDS16" s="175"/>
      <c r="RDT16" s="177"/>
      <c r="RDU16" s="175"/>
      <c r="RDW16" s="175"/>
      <c r="RDX16" s="177"/>
      <c r="RDY16" s="175"/>
      <c r="REA16" s="175"/>
      <c r="REB16" s="177"/>
      <c r="REC16" s="175"/>
      <c r="REE16" s="175"/>
      <c r="REF16" s="177"/>
      <c r="REG16" s="175"/>
      <c r="REI16" s="175"/>
      <c r="REJ16" s="177"/>
      <c r="REK16" s="175"/>
      <c r="REM16" s="175"/>
      <c r="REN16" s="177"/>
      <c r="REO16" s="175"/>
      <c r="REQ16" s="175"/>
      <c r="RER16" s="177"/>
      <c r="RES16" s="175"/>
      <c r="REU16" s="175"/>
      <c r="REV16" s="177"/>
      <c r="REW16" s="175"/>
      <c r="REY16" s="175"/>
      <c r="REZ16" s="177"/>
      <c r="RFA16" s="175"/>
      <c r="RFC16" s="175"/>
      <c r="RFD16" s="177"/>
      <c r="RFE16" s="175"/>
      <c r="RFG16" s="175"/>
      <c r="RFH16" s="177"/>
      <c r="RFI16" s="175"/>
      <c r="RFK16" s="175"/>
      <c r="RFL16" s="177"/>
      <c r="RFM16" s="175"/>
      <c r="RFO16" s="175"/>
      <c r="RFP16" s="177"/>
      <c r="RFQ16" s="175"/>
      <c r="RFS16" s="175"/>
      <c r="RFT16" s="177"/>
      <c r="RFU16" s="175"/>
      <c r="RFW16" s="175"/>
      <c r="RFX16" s="177"/>
      <c r="RFY16" s="175"/>
      <c r="RGA16" s="175"/>
      <c r="RGB16" s="177"/>
      <c r="RGC16" s="175"/>
      <c r="RGE16" s="175"/>
      <c r="RGF16" s="177"/>
      <c r="RGG16" s="175"/>
      <c r="RGI16" s="175"/>
      <c r="RGJ16" s="177"/>
      <c r="RGK16" s="175"/>
      <c r="RGM16" s="175"/>
      <c r="RGN16" s="177"/>
      <c r="RGO16" s="175"/>
      <c r="RGQ16" s="175"/>
      <c r="RGR16" s="177"/>
      <c r="RGS16" s="175"/>
      <c r="RGU16" s="175"/>
      <c r="RGV16" s="177"/>
      <c r="RGW16" s="175"/>
      <c r="RGY16" s="175"/>
      <c r="RGZ16" s="177"/>
      <c r="RHA16" s="175"/>
      <c r="RHC16" s="175"/>
      <c r="RHD16" s="177"/>
      <c r="RHE16" s="175"/>
      <c r="RHG16" s="175"/>
      <c r="RHH16" s="177"/>
      <c r="RHI16" s="175"/>
      <c r="RHK16" s="175"/>
      <c r="RHL16" s="177"/>
      <c r="RHM16" s="175"/>
      <c r="RHO16" s="175"/>
      <c r="RHP16" s="177"/>
      <c r="RHQ16" s="175"/>
      <c r="RHS16" s="175"/>
      <c r="RHT16" s="177"/>
      <c r="RHU16" s="175"/>
      <c r="RHW16" s="175"/>
      <c r="RHX16" s="177"/>
      <c r="RHY16" s="175"/>
      <c r="RIA16" s="175"/>
      <c r="RIB16" s="177"/>
      <c r="RIC16" s="175"/>
      <c r="RIE16" s="175"/>
      <c r="RIF16" s="177"/>
      <c r="RIG16" s="175"/>
      <c r="RII16" s="175"/>
      <c r="RIJ16" s="177"/>
      <c r="RIK16" s="175"/>
      <c r="RIM16" s="175"/>
      <c r="RIN16" s="177"/>
      <c r="RIO16" s="175"/>
      <c r="RIQ16" s="175"/>
      <c r="RIR16" s="177"/>
      <c r="RIS16" s="175"/>
      <c r="RIU16" s="175"/>
      <c r="RIV16" s="177"/>
      <c r="RIW16" s="175"/>
      <c r="RIY16" s="175"/>
      <c r="RIZ16" s="177"/>
      <c r="RJA16" s="175"/>
      <c r="RJC16" s="175"/>
      <c r="RJD16" s="177"/>
      <c r="RJE16" s="175"/>
      <c r="RJG16" s="175"/>
      <c r="RJH16" s="177"/>
      <c r="RJI16" s="175"/>
      <c r="RJK16" s="175"/>
      <c r="RJL16" s="177"/>
      <c r="RJM16" s="175"/>
      <c r="RJO16" s="175"/>
      <c r="RJP16" s="177"/>
      <c r="RJQ16" s="175"/>
      <c r="RJS16" s="175"/>
      <c r="RJT16" s="177"/>
      <c r="RJU16" s="175"/>
      <c r="RJW16" s="175"/>
      <c r="RJX16" s="177"/>
      <c r="RJY16" s="175"/>
      <c r="RKA16" s="175"/>
      <c r="RKB16" s="177"/>
      <c r="RKC16" s="175"/>
      <c r="RKE16" s="175"/>
      <c r="RKF16" s="177"/>
      <c r="RKG16" s="175"/>
      <c r="RKI16" s="175"/>
      <c r="RKJ16" s="177"/>
      <c r="RKK16" s="175"/>
      <c r="RKM16" s="175"/>
      <c r="RKN16" s="177"/>
      <c r="RKO16" s="175"/>
      <c r="RKQ16" s="175"/>
      <c r="RKR16" s="177"/>
      <c r="RKS16" s="175"/>
      <c r="RKU16" s="175"/>
      <c r="RKV16" s="177"/>
      <c r="RKW16" s="175"/>
      <c r="RKY16" s="175"/>
      <c r="RKZ16" s="177"/>
      <c r="RLA16" s="175"/>
      <c r="RLC16" s="175"/>
      <c r="RLD16" s="177"/>
      <c r="RLE16" s="175"/>
      <c r="RLG16" s="175"/>
      <c r="RLH16" s="177"/>
      <c r="RLI16" s="175"/>
      <c r="RLK16" s="175"/>
      <c r="RLL16" s="177"/>
      <c r="RLM16" s="175"/>
      <c r="RLO16" s="175"/>
      <c r="RLP16" s="177"/>
      <c r="RLQ16" s="175"/>
      <c r="RLS16" s="175"/>
      <c r="RLT16" s="177"/>
      <c r="RLU16" s="175"/>
      <c r="RLW16" s="175"/>
      <c r="RLX16" s="177"/>
      <c r="RLY16" s="175"/>
      <c r="RMA16" s="175"/>
      <c r="RMB16" s="177"/>
      <c r="RMC16" s="175"/>
      <c r="RME16" s="175"/>
      <c r="RMF16" s="177"/>
      <c r="RMG16" s="175"/>
      <c r="RMI16" s="175"/>
      <c r="RMJ16" s="177"/>
      <c r="RMK16" s="175"/>
      <c r="RMM16" s="175"/>
      <c r="RMN16" s="177"/>
      <c r="RMO16" s="175"/>
      <c r="RMQ16" s="175"/>
      <c r="RMR16" s="177"/>
      <c r="RMS16" s="175"/>
      <c r="RMU16" s="175"/>
      <c r="RMV16" s="177"/>
      <c r="RMW16" s="175"/>
      <c r="RMY16" s="175"/>
      <c r="RMZ16" s="177"/>
      <c r="RNA16" s="175"/>
      <c r="RNC16" s="175"/>
      <c r="RND16" s="177"/>
      <c r="RNE16" s="175"/>
      <c r="RNG16" s="175"/>
      <c r="RNH16" s="177"/>
      <c r="RNI16" s="175"/>
      <c r="RNK16" s="175"/>
      <c r="RNL16" s="177"/>
      <c r="RNM16" s="175"/>
      <c r="RNO16" s="175"/>
      <c r="RNP16" s="177"/>
      <c r="RNQ16" s="175"/>
      <c r="RNS16" s="175"/>
      <c r="RNT16" s="177"/>
      <c r="RNU16" s="175"/>
      <c r="RNW16" s="175"/>
      <c r="RNX16" s="177"/>
      <c r="RNY16" s="175"/>
      <c r="ROA16" s="175"/>
      <c r="ROB16" s="177"/>
      <c r="ROC16" s="175"/>
      <c r="ROE16" s="175"/>
      <c r="ROF16" s="177"/>
      <c r="ROG16" s="175"/>
      <c r="ROI16" s="175"/>
      <c r="ROJ16" s="177"/>
      <c r="ROK16" s="175"/>
      <c r="ROM16" s="175"/>
      <c r="RON16" s="177"/>
      <c r="ROO16" s="175"/>
      <c r="ROQ16" s="175"/>
      <c r="ROR16" s="177"/>
      <c r="ROS16" s="175"/>
      <c r="ROU16" s="175"/>
      <c r="ROV16" s="177"/>
      <c r="ROW16" s="175"/>
      <c r="ROY16" s="175"/>
      <c r="ROZ16" s="177"/>
      <c r="RPA16" s="175"/>
      <c r="RPC16" s="175"/>
      <c r="RPD16" s="177"/>
      <c r="RPE16" s="175"/>
      <c r="RPG16" s="175"/>
      <c r="RPH16" s="177"/>
      <c r="RPI16" s="175"/>
      <c r="RPK16" s="175"/>
      <c r="RPL16" s="177"/>
      <c r="RPM16" s="175"/>
      <c r="RPO16" s="175"/>
      <c r="RPP16" s="177"/>
      <c r="RPQ16" s="175"/>
      <c r="RPS16" s="175"/>
      <c r="RPT16" s="177"/>
      <c r="RPU16" s="175"/>
      <c r="RPW16" s="175"/>
      <c r="RPX16" s="177"/>
      <c r="RPY16" s="175"/>
      <c r="RQA16" s="175"/>
      <c r="RQB16" s="177"/>
      <c r="RQC16" s="175"/>
      <c r="RQE16" s="175"/>
      <c r="RQF16" s="177"/>
      <c r="RQG16" s="175"/>
      <c r="RQI16" s="175"/>
      <c r="RQJ16" s="177"/>
      <c r="RQK16" s="175"/>
      <c r="RQM16" s="175"/>
      <c r="RQN16" s="177"/>
      <c r="RQO16" s="175"/>
      <c r="RQQ16" s="175"/>
      <c r="RQR16" s="177"/>
      <c r="RQS16" s="175"/>
      <c r="RQU16" s="175"/>
      <c r="RQV16" s="177"/>
      <c r="RQW16" s="175"/>
      <c r="RQY16" s="175"/>
      <c r="RQZ16" s="177"/>
      <c r="RRA16" s="175"/>
      <c r="RRC16" s="175"/>
      <c r="RRD16" s="177"/>
      <c r="RRE16" s="175"/>
      <c r="RRG16" s="175"/>
      <c r="RRH16" s="177"/>
      <c r="RRI16" s="175"/>
      <c r="RRK16" s="175"/>
      <c r="RRL16" s="177"/>
      <c r="RRM16" s="175"/>
      <c r="RRO16" s="175"/>
      <c r="RRP16" s="177"/>
      <c r="RRQ16" s="175"/>
      <c r="RRS16" s="175"/>
      <c r="RRT16" s="177"/>
      <c r="RRU16" s="175"/>
      <c r="RRW16" s="175"/>
      <c r="RRX16" s="177"/>
      <c r="RRY16" s="175"/>
      <c r="RSA16" s="175"/>
      <c r="RSB16" s="177"/>
      <c r="RSC16" s="175"/>
      <c r="RSE16" s="175"/>
      <c r="RSF16" s="177"/>
      <c r="RSG16" s="175"/>
      <c r="RSI16" s="175"/>
      <c r="RSJ16" s="177"/>
      <c r="RSK16" s="175"/>
      <c r="RSM16" s="175"/>
      <c r="RSN16" s="177"/>
      <c r="RSO16" s="175"/>
      <c r="RSQ16" s="175"/>
      <c r="RSR16" s="177"/>
      <c r="RSS16" s="175"/>
      <c r="RSU16" s="175"/>
      <c r="RSV16" s="177"/>
      <c r="RSW16" s="175"/>
      <c r="RSY16" s="175"/>
      <c r="RSZ16" s="177"/>
      <c r="RTA16" s="175"/>
      <c r="RTC16" s="175"/>
      <c r="RTD16" s="177"/>
      <c r="RTE16" s="175"/>
      <c r="RTG16" s="175"/>
      <c r="RTH16" s="177"/>
      <c r="RTI16" s="175"/>
      <c r="RTK16" s="175"/>
      <c r="RTL16" s="177"/>
      <c r="RTM16" s="175"/>
      <c r="RTO16" s="175"/>
      <c r="RTP16" s="177"/>
      <c r="RTQ16" s="175"/>
      <c r="RTS16" s="175"/>
      <c r="RTT16" s="177"/>
      <c r="RTU16" s="175"/>
      <c r="RTW16" s="175"/>
      <c r="RTX16" s="177"/>
      <c r="RTY16" s="175"/>
      <c r="RUA16" s="175"/>
      <c r="RUB16" s="177"/>
      <c r="RUC16" s="175"/>
      <c r="RUE16" s="175"/>
      <c r="RUF16" s="177"/>
      <c r="RUG16" s="175"/>
      <c r="RUI16" s="175"/>
      <c r="RUJ16" s="177"/>
      <c r="RUK16" s="175"/>
      <c r="RUM16" s="175"/>
      <c r="RUN16" s="177"/>
      <c r="RUO16" s="175"/>
      <c r="RUQ16" s="175"/>
      <c r="RUR16" s="177"/>
      <c r="RUS16" s="175"/>
      <c r="RUU16" s="175"/>
      <c r="RUV16" s="177"/>
      <c r="RUW16" s="175"/>
      <c r="RUY16" s="175"/>
      <c r="RUZ16" s="177"/>
      <c r="RVA16" s="175"/>
      <c r="RVC16" s="175"/>
      <c r="RVD16" s="177"/>
      <c r="RVE16" s="175"/>
      <c r="RVG16" s="175"/>
      <c r="RVH16" s="177"/>
      <c r="RVI16" s="175"/>
      <c r="RVK16" s="175"/>
      <c r="RVL16" s="177"/>
      <c r="RVM16" s="175"/>
      <c r="RVO16" s="175"/>
      <c r="RVP16" s="177"/>
      <c r="RVQ16" s="175"/>
      <c r="RVS16" s="175"/>
      <c r="RVT16" s="177"/>
      <c r="RVU16" s="175"/>
      <c r="RVW16" s="175"/>
      <c r="RVX16" s="177"/>
      <c r="RVY16" s="175"/>
      <c r="RWA16" s="175"/>
      <c r="RWB16" s="177"/>
      <c r="RWC16" s="175"/>
      <c r="RWE16" s="175"/>
      <c r="RWF16" s="177"/>
      <c r="RWG16" s="175"/>
      <c r="RWI16" s="175"/>
      <c r="RWJ16" s="177"/>
      <c r="RWK16" s="175"/>
      <c r="RWM16" s="175"/>
      <c r="RWN16" s="177"/>
      <c r="RWO16" s="175"/>
      <c r="RWQ16" s="175"/>
      <c r="RWR16" s="177"/>
      <c r="RWS16" s="175"/>
      <c r="RWU16" s="175"/>
      <c r="RWV16" s="177"/>
      <c r="RWW16" s="175"/>
      <c r="RWY16" s="175"/>
      <c r="RWZ16" s="177"/>
      <c r="RXA16" s="175"/>
      <c r="RXC16" s="175"/>
      <c r="RXD16" s="177"/>
      <c r="RXE16" s="175"/>
      <c r="RXG16" s="175"/>
      <c r="RXH16" s="177"/>
      <c r="RXI16" s="175"/>
      <c r="RXK16" s="175"/>
      <c r="RXL16" s="177"/>
      <c r="RXM16" s="175"/>
      <c r="RXO16" s="175"/>
      <c r="RXP16" s="177"/>
      <c r="RXQ16" s="175"/>
      <c r="RXS16" s="175"/>
      <c r="RXT16" s="177"/>
      <c r="RXU16" s="175"/>
      <c r="RXW16" s="175"/>
      <c r="RXX16" s="177"/>
      <c r="RXY16" s="175"/>
      <c r="RYA16" s="175"/>
      <c r="RYB16" s="177"/>
      <c r="RYC16" s="175"/>
      <c r="RYE16" s="175"/>
      <c r="RYF16" s="177"/>
      <c r="RYG16" s="175"/>
      <c r="RYI16" s="175"/>
      <c r="RYJ16" s="177"/>
      <c r="RYK16" s="175"/>
      <c r="RYM16" s="175"/>
      <c r="RYN16" s="177"/>
      <c r="RYO16" s="175"/>
      <c r="RYQ16" s="175"/>
      <c r="RYR16" s="177"/>
      <c r="RYS16" s="175"/>
      <c r="RYU16" s="175"/>
      <c r="RYV16" s="177"/>
      <c r="RYW16" s="175"/>
      <c r="RYY16" s="175"/>
      <c r="RYZ16" s="177"/>
      <c r="RZA16" s="175"/>
      <c r="RZC16" s="175"/>
      <c r="RZD16" s="177"/>
      <c r="RZE16" s="175"/>
      <c r="RZG16" s="175"/>
      <c r="RZH16" s="177"/>
      <c r="RZI16" s="175"/>
      <c r="RZK16" s="175"/>
      <c r="RZL16" s="177"/>
      <c r="RZM16" s="175"/>
      <c r="RZO16" s="175"/>
      <c r="RZP16" s="177"/>
      <c r="RZQ16" s="175"/>
      <c r="RZS16" s="175"/>
      <c r="RZT16" s="177"/>
      <c r="RZU16" s="175"/>
      <c r="RZW16" s="175"/>
      <c r="RZX16" s="177"/>
      <c r="RZY16" s="175"/>
      <c r="SAA16" s="175"/>
      <c r="SAB16" s="177"/>
      <c r="SAC16" s="175"/>
      <c r="SAE16" s="175"/>
      <c r="SAF16" s="177"/>
      <c r="SAG16" s="175"/>
      <c r="SAI16" s="175"/>
      <c r="SAJ16" s="177"/>
      <c r="SAK16" s="175"/>
      <c r="SAM16" s="175"/>
      <c r="SAN16" s="177"/>
      <c r="SAO16" s="175"/>
      <c r="SAQ16" s="175"/>
      <c r="SAR16" s="177"/>
      <c r="SAS16" s="175"/>
      <c r="SAU16" s="175"/>
      <c r="SAV16" s="177"/>
      <c r="SAW16" s="175"/>
      <c r="SAY16" s="175"/>
      <c r="SAZ16" s="177"/>
      <c r="SBA16" s="175"/>
      <c r="SBC16" s="175"/>
      <c r="SBD16" s="177"/>
      <c r="SBE16" s="175"/>
      <c r="SBG16" s="175"/>
      <c r="SBH16" s="177"/>
      <c r="SBI16" s="175"/>
      <c r="SBK16" s="175"/>
      <c r="SBL16" s="177"/>
      <c r="SBM16" s="175"/>
      <c r="SBO16" s="175"/>
      <c r="SBP16" s="177"/>
      <c r="SBQ16" s="175"/>
      <c r="SBS16" s="175"/>
      <c r="SBT16" s="177"/>
      <c r="SBU16" s="175"/>
      <c r="SBW16" s="175"/>
      <c r="SBX16" s="177"/>
      <c r="SBY16" s="175"/>
      <c r="SCA16" s="175"/>
      <c r="SCB16" s="177"/>
      <c r="SCC16" s="175"/>
      <c r="SCE16" s="175"/>
      <c r="SCF16" s="177"/>
      <c r="SCG16" s="175"/>
      <c r="SCI16" s="175"/>
      <c r="SCJ16" s="177"/>
      <c r="SCK16" s="175"/>
      <c r="SCM16" s="175"/>
      <c r="SCN16" s="177"/>
      <c r="SCO16" s="175"/>
      <c r="SCQ16" s="175"/>
      <c r="SCR16" s="177"/>
      <c r="SCS16" s="175"/>
      <c r="SCU16" s="175"/>
      <c r="SCV16" s="177"/>
      <c r="SCW16" s="175"/>
      <c r="SCY16" s="175"/>
      <c r="SCZ16" s="177"/>
      <c r="SDA16" s="175"/>
      <c r="SDC16" s="175"/>
      <c r="SDD16" s="177"/>
      <c r="SDE16" s="175"/>
      <c r="SDG16" s="175"/>
      <c r="SDH16" s="177"/>
      <c r="SDI16" s="175"/>
      <c r="SDK16" s="175"/>
      <c r="SDL16" s="177"/>
      <c r="SDM16" s="175"/>
      <c r="SDO16" s="175"/>
      <c r="SDP16" s="177"/>
      <c r="SDQ16" s="175"/>
      <c r="SDS16" s="175"/>
      <c r="SDT16" s="177"/>
      <c r="SDU16" s="175"/>
      <c r="SDW16" s="175"/>
      <c r="SDX16" s="177"/>
      <c r="SDY16" s="175"/>
      <c r="SEA16" s="175"/>
      <c r="SEB16" s="177"/>
      <c r="SEC16" s="175"/>
      <c r="SEE16" s="175"/>
      <c r="SEF16" s="177"/>
      <c r="SEG16" s="175"/>
      <c r="SEI16" s="175"/>
      <c r="SEJ16" s="177"/>
      <c r="SEK16" s="175"/>
      <c r="SEM16" s="175"/>
      <c r="SEN16" s="177"/>
      <c r="SEO16" s="175"/>
      <c r="SEQ16" s="175"/>
      <c r="SER16" s="177"/>
      <c r="SES16" s="175"/>
      <c r="SEU16" s="175"/>
      <c r="SEV16" s="177"/>
      <c r="SEW16" s="175"/>
      <c r="SEY16" s="175"/>
      <c r="SEZ16" s="177"/>
      <c r="SFA16" s="175"/>
      <c r="SFC16" s="175"/>
      <c r="SFD16" s="177"/>
      <c r="SFE16" s="175"/>
      <c r="SFG16" s="175"/>
      <c r="SFH16" s="177"/>
      <c r="SFI16" s="175"/>
      <c r="SFK16" s="175"/>
      <c r="SFL16" s="177"/>
      <c r="SFM16" s="175"/>
      <c r="SFO16" s="175"/>
      <c r="SFP16" s="177"/>
      <c r="SFQ16" s="175"/>
      <c r="SFS16" s="175"/>
      <c r="SFT16" s="177"/>
      <c r="SFU16" s="175"/>
      <c r="SFW16" s="175"/>
      <c r="SFX16" s="177"/>
      <c r="SFY16" s="175"/>
      <c r="SGA16" s="175"/>
      <c r="SGB16" s="177"/>
      <c r="SGC16" s="175"/>
      <c r="SGE16" s="175"/>
      <c r="SGF16" s="177"/>
      <c r="SGG16" s="175"/>
      <c r="SGI16" s="175"/>
      <c r="SGJ16" s="177"/>
      <c r="SGK16" s="175"/>
      <c r="SGM16" s="175"/>
      <c r="SGN16" s="177"/>
      <c r="SGO16" s="175"/>
      <c r="SGQ16" s="175"/>
      <c r="SGR16" s="177"/>
      <c r="SGS16" s="175"/>
      <c r="SGU16" s="175"/>
      <c r="SGV16" s="177"/>
      <c r="SGW16" s="175"/>
      <c r="SGY16" s="175"/>
      <c r="SGZ16" s="177"/>
      <c r="SHA16" s="175"/>
      <c r="SHC16" s="175"/>
      <c r="SHD16" s="177"/>
      <c r="SHE16" s="175"/>
      <c r="SHG16" s="175"/>
      <c r="SHH16" s="177"/>
      <c r="SHI16" s="175"/>
      <c r="SHK16" s="175"/>
      <c r="SHL16" s="177"/>
      <c r="SHM16" s="175"/>
      <c r="SHO16" s="175"/>
      <c r="SHP16" s="177"/>
      <c r="SHQ16" s="175"/>
      <c r="SHS16" s="175"/>
      <c r="SHT16" s="177"/>
      <c r="SHU16" s="175"/>
      <c r="SHW16" s="175"/>
      <c r="SHX16" s="177"/>
      <c r="SHY16" s="175"/>
      <c r="SIA16" s="175"/>
      <c r="SIB16" s="177"/>
      <c r="SIC16" s="175"/>
      <c r="SIE16" s="175"/>
      <c r="SIF16" s="177"/>
      <c r="SIG16" s="175"/>
      <c r="SII16" s="175"/>
      <c r="SIJ16" s="177"/>
      <c r="SIK16" s="175"/>
      <c r="SIM16" s="175"/>
      <c r="SIN16" s="177"/>
      <c r="SIO16" s="175"/>
      <c r="SIQ16" s="175"/>
      <c r="SIR16" s="177"/>
      <c r="SIS16" s="175"/>
      <c r="SIU16" s="175"/>
      <c r="SIV16" s="177"/>
      <c r="SIW16" s="175"/>
      <c r="SIY16" s="175"/>
      <c r="SIZ16" s="177"/>
      <c r="SJA16" s="175"/>
      <c r="SJC16" s="175"/>
      <c r="SJD16" s="177"/>
      <c r="SJE16" s="175"/>
      <c r="SJG16" s="175"/>
      <c r="SJH16" s="177"/>
      <c r="SJI16" s="175"/>
      <c r="SJK16" s="175"/>
      <c r="SJL16" s="177"/>
      <c r="SJM16" s="175"/>
      <c r="SJO16" s="175"/>
      <c r="SJP16" s="177"/>
      <c r="SJQ16" s="175"/>
      <c r="SJS16" s="175"/>
      <c r="SJT16" s="177"/>
      <c r="SJU16" s="175"/>
      <c r="SJW16" s="175"/>
      <c r="SJX16" s="177"/>
      <c r="SJY16" s="175"/>
      <c r="SKA16" s="175"/>
      <c r="SKB16" s="177"/>
      <c r="SKC16" s="175"/>
      <c r="SKE16" s="175"/>
      <c r="SKF16" s="177"/>
      <c r="SKG16" s="175"/>
      <c r="SKI16" s="175"/>
      <c r="SKJ16" s="177"/>
      <c r="SKK16" s="175"/>
      <c r="SKM16" s="175"/>
      <c r="SKN16" s="177"/>
      <c r="SKO16" s="175"/>
      <c r="SKQ16" s="175"/>
      <c r="SKR16" s="177"/>
      <c r="SKS16" s="175"/>
      <c r="SKU16" s="175"/>
      <c r="SKV16" s="177"/>
      <c r="SKW16" s="175"/>
      <c r="SKY16" s="175"/>
      <c r="SKZ16" s="177"/>
      <c r="SLA16" s="175"/>
      <c r="SLC16" s="175"/>
      <c r="SLD16" s="177"/>
      <c r="SLE16" s="175"/>
      <c r="SLG16" s="175"/>
      <c r="SLH16" s="177"/>
      <c r="SLI16" s="175"/>
      <c r="SLK16" s="175"/>
      <c r="SLL16" s="177"/>
      <c r="SLM16" s="175"/>
      <c r="SLO16" s="175"/>
      <c r="SLP16" s="177"/>
      <c r="SLQ16" s="175"/>
      <c r="SLS16" s="175"/>
      <c r="SLT16" s="177"/>
      <c r="SLU16" s="175"/>
      <c r="SLW16" s="175"/>
      <c r="SLX16" s="177"/>
      <c r="SLY16" s="175"/>
      <c r="SMA16" s="175"/>
      <c r="SMB16" s="177"/>
      <c r="SMC16" s="175"/>
      <c r="SME16" s="175"/>
      <c r="SMF16" s="177"/>
      <c r="SMG16" s="175"/>
      <c r="SMI16" s="175"/>
      <c r="SMJ16" s="177"/>
      <c r="SMK16" s="175"/>
      <c r="SMM16" s="175"/>
      <c r="SMN16" s="177"/>
      <c r="SMO16" s="175"/>
      <c r="SMQ16" s="175"/>
      <c r="SMR16" s="177"/>
      <c r="SMS16" s="175"/>
      <c r="SMU16" s="175"/>
      <c r="SMV16" s="177"/>
      <c r="SMW16" s="175"/>
      <c r="SMY16" s="175"/>
      <c r="SMZ16" s="177"/>
      <c r="SNA16" s="175"/>
      <c r="SNC16" s="175"/>
      <c r="SND16" s="177"/>
      <c r="SNE16" s="175"/>
      <c r="SNG16" s="175"/>
      <c r="SNH16" s="177"/>
      <c r="SNI16" s="175"/>
      <c r="SNK16" s="175"/>
      <c r="SNL16" s="177"/>
      <c r="SNM16" s="175"/>
      <c r="SNO16" s="175"/>
      <c r="SNP16" s="177"/>
      <c r="SNQ16" s="175"/>
      <c r="SNS16" s="175"/>
      <c r="SNT16" s="177"/>
      <c r="SNU16" s="175"/>
      <c r="SNW16" s="175"/>
      <c r="SNX16" s="177"/>
      <c r="SNY16" s="175"/>
      <c r="SOA16" s="175"/>
      <c r="SOB16" s="177"/>
      <c r="SOC16" s="175"/>
      <c r="SOE16" s="175"/>
      <c r="SOF16" s="177"/>
      <c r="SOG16" s="175"/>
      <c r="SOI16" s="175"/>
      <c r="SOJ16" s="177"/>
      <c r="SOK16" s="175"/>
      <c r="SOM16" s="175"/>
      <c r="SON16" s="177"/>
      <c r="SOO16" s="175"/>
      <c r="SOQ16" s="175"/>
      <c r="SOR16" s="177"/>
      <c r="SOS16" s="175"/>
      <c r="SOU16" s="175"/>
      <c r="SOV16" s="177"/>
      <c r="SOW16" s="175"/>
      <c r="SOY16" s="175"/>
      <c r="SOZ16" s="177"/>
      <c r="SPA16" s="175"/>
      <c r="SPC16" s="175"/>
      <c r="SPD16" s="177"/>
      <c r="SPE16" s="175"/>
      <c r="SPG16" s="175"/>
      <c r="SPH16" s="177"/>
      <c r="SPI16" s="175"/>
      <c r="SPK16" s="175"/>
      <c r="SPL16" s="177"/>
      <c r="SPM16" s="175"/>
      <c r="SPO16" s="175"/>
      <c r="SPP16" s="177"/>
      <c r="SPQ16" s="175"/>
      <c r="SPS16" s="175"/>
      <c r="SPT16" s="177"/>
      <c r="SPU16" s="175"/>
      <c r="SPW16" s="175"/>
      <c r="SPX16" s="177"/>
      <c r="SPY16" s="175"/>
      <c r="SQA16" s="175"/>
      <c r="SQB16" s="177"/>
      <c r="SQC16" s="175"/>
      <c r="SQE16" s="175"/>
      <c r="SQF16" s="177"/>
      <c r="SQG16" s="175"/>
      <c r="SQI16" s="175"/>
      <c r="SQJ16" s="177"/>
      <c r="SQK16" s="175"/>
      <c r="SQM16" s="175"/>
      <c r="SQN16" s="177"/>
      <c r="SQO16" s="175"/>
      <c r="SQQ16" s="175"/>
      <c r="SQR16" s="177"/>
      <c r="SQS16" s="175"/>
      <c r="SQU16" s="175"/>
      <c r="SQV16" s="177"/>
      <c r="SQW16" s="175"/>
      <c r="SQY16" s="175"/>
      <c r="SQZ16" s="177"/>
      <c r="SRA16" s="175"/>
      <c r="SRC16" s="175"/>
      <c r="SRD16" s="177"/>
      <c r="SRE16" s="175"/>
      <c r="SRG16" s="175"/>
      <c r="SRH16" s="177"/>
      <c r="SRI16" s="175"/>
      <c r="SRK16" s="175"/>
      <c r="SRL16" s="177"/>
      <c r="SRM16" s="175"/>
      <c r="SRO16" s="175"/>
      <c r="SRP16" s="177"/>
      <c r="SRQ16" s="175"/>
      <c r="SRS16" s="175"/>
      <c r="SRT16" s="177"/>
      <c r="SRU16" s="175"/>
      <c r="SRW16" s="175"/>
      <c r="SRX16" s="177"/>
      <c r="SRY16" s="175"/>
      <c r="SSA16" s="175"/>
      <c r="SSB16" s="177"/>
      <c r="SSC16" s="175"/>
      <c r="SSE16" s="175"/>
      <c r="SSF16" s="177"/>
      <c r="SSG16" s="175"/>
      <c r="SSI16" s="175"/>
      <c r="SSJ16" s="177"/>
      <c r="SSK16" s="175"/>
      <c r="SSM16" s="175"/>
      <c r="SSN16" s="177"/>
      <c r="SSO16" s="175"/>
      <c r="SSQ16" s="175"/>
      <c r="SSR16" s="177"/>
      <c r="SSS16" s="175"/>
      <c r="SSU16" s="175"/>
      <c r="SSV16" s="177"/>
      <c r="SSW16" s="175"/>
      <c r="SSY16" s="175"/>
      <c r="SSZ16" s="177"/>
      <c r="STA16" s="175"/>
      <c r="STC16" s="175"/>
      <c r="STD16" s="177"/>
      <c r="STE16" s="175"/>
      <c r="STG16" s="175"/>
      <c r="STH16" s="177"/>
      <c r="STI16" s="175"/>
      <c r="STK16" s="175"/>
      <c r="STL16" s="177"/>
      <c r="STM16" s="175"/>
      <c r="STO16" s="175"/>
      <c r="STP16" s="177"/>
      <c r="STQ16" s="175"/>
      <c r="STS16" s="175"/>
      <c r="STT16" s="177"/>
      <c r="STU16" s="175"/>
      <c r="STW16" s="175"/>
      <c r="STX16" s="177"/>
      <c r="STY16" s="175"/>
      <c r="SUA16" s="175"/>
      <c r="SUB16" s="177"/>
      <c r="SUC16" s="175"/>
      <c r="SUE16" s="175"/>
      <c r="SUF16" s="177"/>
      <c r="SUG16" s="175"/>
      <c r="SUI16" s="175"/>
      <c r="SUJ16" s="177"/>
      <c r="SUK16" s="175"/>
      <c r="SUM16" s="175"/>
      <c r="SUN16" s="177"/>
      <c r="SUO16" s="175"/>
      <c r="SUQ16" s="175"/>
      <c r="SUR16" s="177"/>
      <c r="SUS16" s="175"/>
      <c r="SUU16" s="175"/>
      <c r="SUV16" s="177"/>
      <c r="SUW16" s="175"/>
      <c r="SUY16" s="175"/>
      <c r="SUZ16" s="177"/>
      <c r="SVA16" s="175"/>
      <c r="SVC16" s="175"/>
      <c r="SVD16" s="177"/>
      <c r="SVE16" s="175"/>
      <c r="SVG16" s="175"/>
      <c r="SVH16" s="177"/>
      <c r="SVI16" s="175"/>
      <c r="SVK16" s="175"/>
      <c r="SVL16" s="177"/>
      <c r="SVM16" s="175"/>
      <c r="SVO16" s="175"/>
      <c r="SVP16" s="177"/>
      <c r="SVQ16" s="175"/>
      <c r="SVS16" s="175"/>
      <c r="SVT16" s="177"/>
      <c r="SVU16" s="175"/>
      <c r="SVW16" s="175"/>
      <c r="SVX16" s="177"/>
      <c r="SVY16" s="175"/>
      <c r="SWA16" s="175"/>
      <c r="SWB16" s="177"/>
      <c r="SWC16" s="175"/>
      <c r="SWE16" s="175"/>
      <c r="SWF16" s="177"/>
      <c r="SWG16" s="175"/>
      <c r="SWI16" s="175"/>
      <c r="SWJ16" s="177"/>
      <c r="SWK16" s="175"/>
      <c r="SWM16" s="175"/>
      <c r="SWN16" s="177"/>
      <c r="SWO16" s="175"/>
      <c r="SWQ16" s="175"/>
      <c r="SWR16" s="177"/>
      <c r="SWS16" s="175"/>
      <c r="SWU16" s="175"/>
      <c r="SWV16" s="177"/>
      <c r="SWW16" s="175"/>
      <c r="SWY16" s="175"/>
      <c r="SWZ16" s="177"/>
      <c r="SXA16" s="175"/>
      <c r="SXC16" s="175"/>
      <c r="SXD16" s="177"/>
      <c r="SXE16" s="175"/>
      <c r="SXG16" s="175"/>
      <c r="SXH16" s="177"/>
      <c r="SXI16" s="175"/>
      <c r="SXK16" s="175"/>
      <c r="SXL16" s="177"/>
      <c r="SXM16" s="175"/>
      <c r="SXO16" s="175"/>
      <c r="SXP16" s="177"/>
      <c r="SXQ16" s="175"/>
      <c r="SXS16" s="175"/>
      <c r="SXT16" s="177"/>
      <c r="SXU16" s="175"/>
      <c r="SXW16" s="175"/>
      <c r="SXX16" s="177"/>
      <c r="SXY16" s="175"/>
      <c r="SYA16" s="175"/>
      <c r="SYB16" s="177"/>
      <c r="SYC16" s="175"/>
      <c r="SYE16" s="175"/>
      <c r="SYF16" s="177"/>
      <c r="SYG16" s="175"/>
      <c r="SYI16" s="175"/>
      <c r="SYJ16" s="177"/>
      <c r="SYK16" s="175"/>
      <c r="SYM16" s="175"/>
      <c r="SYN16" s="177"/>
      <c r="SYO16" s="175"/>
      <c r="SYQ16" s="175"/>
      <c r="SYR16" s="177"/>
      <c r="SYS16" s="175"/>
      <c r="SYU16" s="175"/>
      <c r="SYV16" s="177"/>
      <c r="SYW16" s="175"/>
      <c r="SYY16" s="175"/>
      <c r="SYZ16" s="177"/>
      <c r="SZA16" s="175"/>
      <c r="SZC16" s="175"/>
      <c r="SZD16" s="177"/>
      <c r="SZE16" s="175"/>
      <c r="SZG16" s="175"/>
      <c r="SZH16" s="177"/>
      <c r="SZI16" s="175"/>
      <c r="SZK16" s="175"/>
      <c r="SZL16" s="177"/>
      <c r="SZM16" s="175"/>
      <c r="SZO16" s="175"/>
      <c r="SZP16" s="177"/>
      <c r="SZQ16" s="175"/>
      <c r="SZS16" s="175"/>
      <c r="SZT16" s="177"/>
      <c r="SZU16" s="175"/>
      <c r="SZW16" s="175"/>
      <c r="SZX16" s="177"/>
      <c r="SZY16" s="175"/>
      <c r="TAA16" s="175"/>
      <c r="TAB16" s="177"/>
      <c r="TAC16" s="175"/>
      <c r="TAE16" s="175"/>
      <c r="TAF16" s="177"/>
      <c r="TAG16" s="175"/>
      <c r="TAI16" s="175"/>
      <c r="TAJ16" s="177"/>
      <c r="TAK16" s="175"/>
      <c r="TAM16" s="175"/>
      <c r="TAN16" s="177"/>
      <c r="TAO16" s="175"/>
      <c r="TAQ16" s="175"/>
      <c r="TAR16" s="177"/>
      <c r="TAS16" s="175"/>
      <c r="TAU16" s="175"/>
      <c r="TAV16" s="177"/>
      <c r="TAW16" s="175"/>
      <c r="TAY16" s="175"/>
      <c r="TAZ16" s="177"/>
      <c r="TBA16" s="175"/>
      <c r="TBC16" s="175"/>
      <c r="TBD16" s="177"/>
      <c r="TBE16" s="175"/>
      <c r="TBG16" s="175"/>
      <c r="TBH16" s="177"/>
      <c r="TBI16" s="175"/>
      <c r="TBK16" s="175"/>
      <c r="TBL16" s="177"/>
      <c r="TBM16" s="175"/>
      <c r="TBO16" s="175"/>
      <c r="TBP16" s="177"/>
      <c r="TBQ16" s="175"/>
      <c r="TBS16" s="175"/>
      <c r="TBT16" s="177"/>
      <c r="TBU16" s="175"/>
      <c r="TBW16" s="175"/>
      <c r="TBX16" s="177"/>
      <c r="TBY16" s="175"/>
      <c r="TCA16" s="175"/>
      <c r="TCB16" s="177"/>
      <c r="TCC16" s="175"/>
      <c r="TCE16" s="175"/>
      <c r="TCF16" s="177"/>
      <c r="TCG16" s="175"/>
      <c r="TCI16" s="175"/>
      <c r="TCJ16" s="177"/>
      <c r="TCK16" s="175"/>
      <c r="TCM16" s="175"/>
      <c r="TCN16" s="177"/>
      <c r="TCO16" s="175"/>
      <c r="TCQ16" s="175"/>
      <c r="TCR16" s="177"/>
      <c r="TCS16" s="175"/>
      <c r="TCU16" s="175"/>
      <c r="TCV16" s="177"/>
      <c r="TCW16" s="175"/>
      <c r="TCY16" s="175"/>
      <c r="TCZ16" s="177"/>
      <c r="TDA16" s="175"/>
      <c r="TDC16" s="175"/>
      <c r="TDD16" s="177"/>
      <c r="TDE16" s="175"/>
      <c r="TDG16" s="175"/>
      <c r="TDH16" s="177"/>
      <c r="TDI16" s="175"/>
      <c r="TDK16" s="175"/>
      <c r="TDL16" s="177"/>
      <c r="TDM16" s="175"/>
      <c r="TDO16" s="175"/>
      <c r="TDP16" s="177"/>
      <c r="TDQ16" s="175"/>
      <c r="TDS16" s="175"/>
      <c r="TDT16" s="177"/>
      <c r="TDU16" s="175"/>
      <c r="TDW16" s="175"/>
      <c r="TDX16" s="177"/>
      <c r="TDY16" s="175"/>
      <c r="TEA16" s="175"/>
      <c r="TEB16" s="177"/>
      <c r="TEC16" s="175"/>
      <c r="TEE16" s="175"/>
      <c r="TEF16" s="177"/>
      <c r="TEG16" s="175"/>
      <c r="TEI16" s="175"/>
      <c r="TEJ16" s="177"/>
      <c r="TEK16" s="175"/>
      <c r="TEM16" s="175"/>
      <c r="TEN16" s="177"/>
      <c r="TEO16" s="175"/>
      <c r="TEQ16" s="175"/>
      <c r="TER16" s="177"/>
      <c r="TES16" s="175"/>
      <c r="TEU16" s="175"/>
      <c r="TEV16" s="177"/>
      <c r="TEW16" s="175"/>
      <c r="TEY16" s="175"/>
      <c r="TEZ16" s="177"/>
      <c r="TFA16" s="175"/>
      <c r="TFC16" s="175"/>
      <c r="TFD16" s="177"/>
      <c r="TFE16" s="175"/>
      <c r="TFG16" s="175"/>
      <c r="TFH16" s="177"/>
      <c r="TFI16" s="175"/>
      <c r="TFK16" s="175"/>
      <c r="TFL16" s="177"/>
      <c r="TFM16" s="175"/>
      <c r="TFO16" s="175"/>
      <c r="TFP16" s="177"/>
      <c r="TFQ16" s="175"/>
      <c r="TFS16" s="175"/>
      <c r="TFT16" s="177"/>
      <c r="TFU16" s="175"/>
      <c r="TFW16" s="175"/>
      <c r="TFX16" s="177"/>
      <c r="TFY16" s="175"/>
      <c r="TGA16" s="175"/>
      <c r="TGB16" s="177"/>
      <c r="TGC16" s="175"/>
      <c r="TGE16" s="175"/>
      <c r="TGF16" s="177"/>
      <c r="TGG16" s="175"/>
      <c r="TGI16" s="175"/>
      <c r="TGJ16" s="177"/>
      <c r="TGK16" s="175"/>
      <c r="TGM16" s="175"/>
      <c r="TGN16" s="177"/>
      <c r="TGO16" s="175"/>
      <c r="TGQ16" s="175"/>
      <c r="TGR16" s="177"/>
      <c r="TGS16" s="175"/>
      <c r="TGU16" s="175"/>
      <c r="TGV16" s="177"/>
      <c r="TGW16" s="175"/>
      <c r="TGY16" s="175"/>
      <c r="TGZ16" s="177"/>
      <c r="THA16" s="175"/>
      <c r="THC16" s="175"/>
      <c r="THD16" s="177"/>
      <c r="THE16" s="175"/>
      <c r="THG16" s="175"/>
      <c r="THH16" s="177"/>
      <c r="THI16" s="175"/>
      <c r="THK16" s="175"/>
      <c r="THL16" s="177"/>
      <c r="THM16" s="175"/>
      <c r="THO16" s="175"/>
      <c r="THP16" s="177"/>
      <c r="THQ16" s="175"/>
      <c r="THS16" s="175"/>
      <c r="THT16" s="177"/>
      <c r="THU16" s="175"/>
      <c r="THW16" s="175"/>
      <c r="THX16" s="177"/>
      <c r="THY16" s="175"/>
      <c r="TIA16" s="175"/>
      <c r="TIB16" s="177"/>
      <c r="TIC16" s="175"/>
      <c r="TIE16" s="175"/>
      <c r="TIF16" s="177"/>
      <c r="TIG16" s="175"/>
      <c r="TII16" s="175"/>
      <c r="TIJ16" s="177"/>
      <c r="TIK16" s="175"/>
      <c r="TIM16" s="175"/>
      <c r="TIN16" s="177"/>
      <c r="TIO16" s="175"/>
      <c r="TIQ16" s="175"/>
      <c r="TIR16" s="177"/>
      <c r="TIS16" s="175"/>
      <c r="TIU16" s="175"/>
      <c r="TIV16" s="177"/>
      <c r="TIW16" s="175"/>
      <c r="TIY16" s="175"/>
      <c r="TIZ16" s="177"/>
      <c r="TJA16" s="175"/>
      <c r="TJC16" s="175"/>
      <c r="TJD16" s="177"/>
      <c r="TJE16" s="175"/>
      <c r="TJG16" s="175"/>
      <c r="TJH16" s="177"/>
      <c r="TJI16" s="175"/>
      <c r="TJK16" s="175"/>
      <c r="TJL16" s="177"/>
      <c r="TJM16" s="175"/>
      <c r="TJO16" s="175"/>
      <c r="TJP16" s="177"/>
      <c r="TJQ16" s="175"/>
      <c r="TJS16" s="175"/>
      <c r="TJT16" s="177"/>
      <c r="TJU16" s="175"/>
      <c r="TJW16" s="175"/>
      <c r="TJX16" s="177"/>
      <c r="TJY16" s="175"/>
      <c r="TKA16" s="175"/>
      <c r="TKB16" s="177"/>
      <c r="TKC16" s="175"/>
      <c r="TKE16" s="175"/>
      <c r="TKF16" s="177"/>
      <c r="TKG16" s="175"/>
      <c r="TKI16" s="175"/>
      <c r="TKJ16" s="177"/>
      <c r="TKK16" s="175"/>
      <c r="TKM16" s="175"/>
      <c r="TKN16" s="177"/>
      <c r="TKO16" s="175"/>
      <c r="TKQ16" s="175"/>
      <c r="TKR16" s="177"/>
      <c r="TKS16" s="175"/>
      <c r="TKU16" s="175"/>
      <c r="TKV16" s="177"/>
      <c r="TKW16" s="175"/>
      <c r="TKY16" s="175"/>
      <c r="TKZ16" s="177"/>
      <c r="TLA16" s="175"/>
      <c r="TLC16" s="175"/>
      <c r="TLD16" s="177"/>
      <c r="TLE16" s="175"/>
      <c r="TLG16" s="175"/>
      <c r="TLH16" s="177"/>
      <c r="TLI16" s="175"/>
      <c r="TLK16" s="175"/>
      <c r="TLL16" s="177"/>
      <c r="TLM16" s="175"/>
      <c r="TLO16" s="175"/>
      <c r="TLP16" s="177"/>
      <c r="TLQ16" s="175"/>
      <c r="TLS16" s="175"/>
      <c r="TLT16" s="177"/>
      <c r="TLU16" s="175"/>
      <c r="TLW16" s="175"/>
      <c r="TLX16" s="177"/>
      <c r="TLY16" s="175"/>
      <c r="TMA16" s="175"/>
      <c r="TMB16" s="177"/>
      <c r="TMC16" s="175"/>
      <c r="TME16" s="175"/>
      <c r="TMF16" s="177"/>
      <c r="TMG16" s="175"/>
      <c r="TMI16" s="175"/>
      <c r="TMJ16" s="177"/>
      <c r="TMK16" s="175"/>
      <c r="TMM16" s="175"/>
      <c r="TMN16" s="177"/>
      <c r="TMO16" s="175"/>
      <c r="TMQ16" s="175"/>
      <c r="TMR16" s="177"/>
      <c r="TMS16" s="175"/>
      <c r="TMU16" s="175"/>
      <c r="TMV16" s="177"/>
      <c r="TMW16" s="175"/>
      <c r="TMY16" s="175"/>
      <c r="TMZ16" s="177"/>
      <c r="TNA16" s="175"/>
      <c r="TNC16" s="175"/>
      <c r="TND16" s="177"/>
      <c r="TNE16" s="175"/>
      <c r="TNG16" s="175"/>
      <c r="TNH16" s="177"/>
      <c r="TNI16" s="175"/>
      <c r="TNK16" s="175"/>
      <c r="TNL16" s="177"/>
      <c r="TNM16" s="175"/>
      <c r="TNO16" s="175"/>
      <c r="TNP16" s="177"/>
      <c r="TNQ16" s="175"/>
      <c r="TNS16" s="175"/>
      <c r="TNT16" s="177"/>
      <c r="TNU16" s="175"/>
      <c r="TNW16" s="175"/>
      <c r="TNX16" s="177"/>
      <c r="TNY16" s="175"/>
      <c r="TOA16" s="175"/>
      <c r="TOB16" s="177"/>
      <c r="TOC16" s="175"/>
      <c r="TOE16" s="175"/>
      <c r="TOF16" s="177"/>
      <c r="TOG16" s="175"/>
      <c r="TOI16" s="175"/>
      <c r="TOJ16" s="177"/>
      <c r="TOK16" s="175"/>
      <c r="TOM16" s="175"/>
      <c r="TON16" s="177"/>
      <c r="TOO16" s="175"/>
      <c r="TOQ16" s="175"/>
      <c r="TOR16" s="177"/>
      <c r="TOS16" s="175"/>
      <c r="TOU16" s="175"/>
      <c r="TOV16" s="177"/>
      <c r="TOW16" s="175"/>
      <c r="TOY16" s="175"/>
      <c r="TOZ16" s="177"/>
      <c r="TPA16" s="175"/>
      <c r="TPC16" s="175"/>
      <c r="TPD16" s="177"/>
      <c r="TPE16" s="175"/>
      <c r="TPG16" s="175"/>
      <c r="TPH16" s="177"/>
      <c r="TPI16" s="175"/>
      <c r="TPK16" s="175"/>
      <c r="TPL16" s="177"/>
      <c r="TPM16" s="175"/>
      <c r="TPO16" s="175"/>
      <c r="TPP16" s="177"/>
      <c r="TPQ16" s="175"/>
      <c r="TPS16" s="175"/>
      <c r="TPT16" s="177"/>
      <c r="TPU16" s="175"/>
      <c r="TPW16" s="175"/>
      <c r="TPX16" s="177"/>
      <c r="TPY16" s="175"/>
      <c r="TQA16" s="175"/>
      <c r="TQB16" s="177"/>
      <c r="TQC16" s="175"/>
      <c r="TQE16" s="175"/>
      <c r="TQF16" s="177"/>
      <c r="TQG16" s="175"/>
      <c r="TQI16" s="175"/>
      <c r="TQJ16" s="177"/>
      <c r="TQK16" s="175"/>
      <c r="TQM16" s="175"/>
      <c r="TQN16" s="177"/>
      <c r="TQO16" s="175"/>
      <c r="TQQ16" s="175"/>
      <c r="TQR16" s="177"/>
      <c r="TQS16" s="175"/>
      <c r="TQU16" s="175"/>
      <c r="TQV16" s="177"/>
      <c r="TQW16" s="175"/>
      <c r="TQY16" s="175"/>
      <c r="TQZ16" s="177"/>
      <c r="TRA16" s="175"/>
      <c r="TRC16" s="175"/>
      <c r="TRD16" s="177"/>
      <c r="TRE16" s="175"/>
      <c r="TRG16" s="175"/>
      <c r="TRH16" s="177"/>
      <c r="TRI16" s="175"/>
      <c r="TRK16" s="175"/>
      <c r="TRL16" s="177"/>
      <c r="TRM16" s="175"/>
      <c r="TRO16" s="175"/>
      <c r="TRP16" s="177"/>
      <c r="TRQ16" s="175"/>
      <c r="TRS16" s="175"/>
      <c r="TRT16" s="177"/>
      <c r="TRU16" s="175"/>
      <c r="TRW16" s="175"/>
      <c r="TRX16" s="177"/>
      <c r="TRY16" s="175"/>
      <c r="TSA16" s="175"/>
      <c r="TSB16" s="177"/>
      <c r="TSC16" s="175"/>
      <c r="TSE16" s="175"/>
      <c r="TSF16" s="177"/>
      <c r="TSG16" s="175"/>
      <c r="TSI16" s="175"/>
      <c r="TSJ16" s="177"/>
      <c r="TSK16" s="175"/>
      <c r="TSM16" s="175"/>
      <c r="TSN16" s="177"/>
      <c r="TSO16" s="175"/>
      <c r="TSQ16" s="175"/>
      <c r="TSR16" s="177"/>
      <c r="TSS16" s="175"/>
      <c r="TSU16" s="175"/>
      <c r="TSV16" s="177"/>
      <c r="TSW16" s="175"/>
      <c r="TSY16" s="175"/>
      <c r="TSZ16" s="177"/>
      <c r="TTA16" s="175"/>
      <c r="TTC16" s="175"/>
      <c r="TTD16" s="177"/>
      <c r="TTE16" s="175"/>
      <c r="TTG16" s="175"/>
      <c r="TTH16" s="177"/>
      <c r="TTI16" s="175"/>
      <c r="TTK16" s="175"/>
      <c r="TTL16" s="177"/>
      <c r="TTM16" s="175"/>
      <c r="TTO16" s="175"/>
      <c r="TTP16" s="177"/>
      <c r="TTQ16" s="175"/>
      <c r="TTS16" s="175"/>
      <c r="TTT16" s="177"/>
      <c r="TTU16" s="175"/>
      <c r="TTW16" s="175"/>
      <c r="TTX16" s="177"/>
      <c r="TTY16" s="175"/>
      <c r="TUA16" s="175"/>
      <c r="TUB16" s="177"/>
      <c r="TUC16" s="175"/>
      <c r="TUE16" s="175"/>
      <c r="TUF16" s="177"/>
      <c r="TUG16" s="175"/>
      <c r="TUI16" s="175"/>
      <c r="TUJ16" s="177"/>
      <c r="TUK16" s="175"/>
      <c r="TUM16" s="175"/>
      <c r="TUN16" s="177"/>
      <c r="TUO16" s="175"/>
      <c r="TUQ16" s="175"/>
      <c r="TUR16" s="177"/>
      <c r="TUS16" s="175"/>
      <c r="TUU16" s="175"/>
      <c r="TUV16" s="177"/>
      <c r="TUW16" s="175"/>
      <c r="TUY16" s="175"/>
      <c r="TUZ16" s="177"/>
      <c r="TVA16" s="175"/>
      <c r="TVC16" s="175"/>
      <c r="TVD16" s="177"/>
      <c r="TVE16" s="175"/>
      <c r="TVG16" s="175"/>
      <c r="TVH16" s="177"/>
      <c r="TVI16" s="175"/>
      <c r="TVK16" s="175"/>
      <c r="TVL16" s="177"/>
      <c r="TVM16" s="175"/>
      <c r="TVO16" s="175"/>
      <c r="TVP16" s="177"/>
      <c r="TVQ16" s="175"/>
      <c r="TVS16" s="175"/>
      <c r="TVT16" s="177"/>
      <c r="TVU16" s="175"/>
      <c r="TVW16" s="175"/>
      <c r="TVX16" s="177"/>
      <c r="TVY16" s="175"/>
      <c r="TWA16" s="175"/>
      <c r="TWB16" s="177"/>
      <c r="TWC16" s="175"/>
      <c r="TWE16" s="175"/>
      <c r="TWF16" s="177"/>
      <c r="TWG16" s="175"/>
      <c r="TWI16" s="175"/>
      <c r="TWJ16" s="177"/>
      <c r="TWK16" s="175"/>
      <c r="TWM16" s="175"/>
      <c r="TWN16" s="177"/>
      <c r="TWO16" s="175"/>
      <c r="TWQ16" s="175"/>
      <c r="TWR16" s="177"/>
      <c r="TWS16" s="175"/>
      <c r="TWU16" s="175"/>
      <c r="TWV16" s="177"/>
      <c r="TWW16" s="175"/>
      <c r="TWY16" s="175"/>
      <c r="TWZ16" s="177"/>
      <c r="TXA16" s="175"/>
      <c r="TXC16" s="175"/>
      <c r="TXD16" s="177"/>
      <c r="TXE16" s="175"/>
      <c r="TXG16" s="175"/>
      <c r="TXH16" s="177"/>
      <c r="TXI16" s="175"/>
      <c r="TXK16" s="175"/>
      <c r="TXL16" s="177"/>
      <c r="TXM16" s="175"/>
      <c r="TXO16" s="175"/>
      <c r="TXP16" s="177"/>
      <c r="TXQ16" s="175"/>
      <c r="TXS16" s="175"/>
      <c r="TXT16" s="177"/>
      <c r="TXU16" s="175"/>
      <c r="TXW16" s="175"/>
      <c r="TXX16" s="177"/>
      <c r="TXY16" s="175"/>
      <c r="TYA16" s="175"/>
      <c r="TYB16" s="177"/>
      <c r="TYC16" s="175"/>
      <c r="TYE16" s="175"/>
      <c r="TYF16" s="177"/>
      <c r="TYG16" s="175"/>
      <c r="TYI16" s="175"/>
      <c r="TYJ16" s="177"/>
      <c r="TYK16" s="175"/>
      <c r="TYM16" s="175"/>
      <c r="TYN16" s="177"/>
      <c r="TYO16" s="175"/>
      <c r="TYQ16" s="175"/>
      <c r="TYR16" s="177"/>
      <c r="TYS16" s="175"/>
      <c r="TYU16" s="175"/>
      <c r="TYV16" s="177"/>
      <c r="TYW16" s="175"/>
      <c r="TYY16" s="175"/>
      <c r="TYZ16" s="177"/>
      <c r="TZA16" s="175"/>
      <c r="TZC16" s="175"/>
      <c r="TZD16" s="177"/>
      <c r="TZE16" s="175"/>
      <c r="TZG16" s="175"/>
      <c r="TZH16" s="177"/>
      <c r="TZI16" s="175"/>
      <c r="TZK16" s="175"/>
      <c r="TZL16" s="177"/>
      <c r="TZM16" s="175"/>
      <c r="TZO16" s="175"/>
      <c r="TZP16" s="177"/>
      <c r="TZQ16" s="175"/>
      <c r="TZS16" s="175"/>
      <c r="TZT16" s="177"/>
      <c r="TZU16" s="175"/>
      <c r="TZW16" s="175"/>
      <c r="TZX16" s="177"/>
      <c r="TZY16" s="175"/>
      <c r="UAA16" s="175"/>
      <c r="UAB16" s="177"/>
      <c r="UAC16" s="175"/>
      <c r="UAE16" s="175"/>
      <c r="UAF16" s="177"/>
      <c r="UAG16" s="175"/>
      <c r="UAI16" s="175"/>
      <c r="UAJ16" s="177"/>
      <c r="UAK16" s="175"/>
      <c r="UAM16" s="175"/>
      <c r="UAN16" s="177"/>
      <c r="UAO16" s="175"/>
      <c r="UAQ16" s="175"/>
      <c r="UAR16" s="177"/>
      <c r="UAS16" s="175"/>
      <c r="UAU16" s="175"/>
      <c r="UAV16" s="177"/>
      <c r="UAW16" s="175"/>
      <c r="UAY16" s="175"/>
      <c r="UAZ16" s="177"/>
      <c r="UBA16" s="175"/>
      <c r="UBC16" s="175"/>
      <c r="UBD16" s="177"/>
      <c r="UBE16" s="175"/>
      <c r="UBG16" s="175"/>
      <c r="UBH16" s="177"/>
      <c r="UBI16" s="175"/>
      <c r="UBK16" s="175"/>
      <c r="UBL16" s="177"/>
      <c r="UBM16" s="175"/>
      <c r="UBO16" s="175"/>
      <c r="UBP16" s="177"/>
      <c r="UBQ16" s="175"/>
      <c r="UBS16" s="175"/>
      <c r="UBT16" s="177"/>
      <c r="UBU16" s="175"/>
      <c r="UBW16" s="175"/>
      <c r="UBX16" s="177"/>
      <c r="UBY16" s="175"/>
      <c r="UCA16" s="175"/>
      <c r="UCB16" s="177"/>
      <c r="UCC16" s="175"/>
      <c r="UCE16" s="175"/>
      <c r="UCF16" s="177"/>
      <c r="UCG16" s="175"/>
      <c r="UCI16" s="175"/>
      <c r="UCJ16" s="177"/>
      <c r="UCK16" s="175"/>
      <c r="UCM16" s="175"/>
      <c r="UCN16" s="177"/>
      <c r="UCO16" s="175"/>
      <c r="UCQ16" s="175"/>
      <c r="UCR16" s="177"/>
      <c r="UCS16" s="175"/>
      <c r="UCU16" s="175"/>
      <c r="UCV16" s="177"/>
      <c r="UCW16" s="175"/>
      <c r="UCY16" s="175"/>
      <c r="UCZ16" s="177"/>
      <c r="UDA16" s="175"/>
      <c r="UDC16" s="175"/>
      <c r="UDD16" s="177"/>
      <c r="UDE16" s="175"/>
      <c r="UDG16" s="175"/>
      <c r="UDH16" s="177"/>
      <c r="UDI16" s="175"/>
      <c r="UDK16" s="175"/>
      <c r="UDL16" s="177"/>
      <c r="UDM16" s="175"/>
      <c r="UDO16" s="175"/>
      <c r="UDP16" s="177"/>
      <c r="UDQ16" s="175"/>
      <c r="UDS16" s="175"/>
      <c r="UDT16" s="177"/>
      <c r="UDU16" s="175"/>
      <c r="UDW16" s="175"/>
      <c r="UDX16" s="177"/>
      <c r="UDY16" s="175"/>
      <c r="UEA16" s="175"/>
      <c r="UEB16" s="177"/>
      <c r="UEC16" s="175"/>
      <c r="UEE16" s="175"/>
      <c r="UEF16" s="177"/>
      <c r="UEG16" s="175"/>
      <c r="UEI16" s="175"/>
      <c r="UEJ16" s="177"/>
      <c r="UEK16" s="175"/>
      <c r="UEM16" s="175"/>
      <c r="UEN16" s="177"/>
      <c r="UEO16" s="175"/>
      <c r="UEQ16" s="175"/>
      <c r="UER16" s="177"/>
      <c r="UES16" s="175"/>
      <c r="UEU16" s="175"/>
      <c r="UEV16" s="177"/>
      <c r="UEW16" s="175"/>
      <c r="UEY16" s="175"/>
      <c r="UEZ16" s="177"/>
      <c r="UFA16" s="175"/>
      <c r="UFC16" s="175"/>
      <c r="UFD16" s="177"/>
      <c r="UFE16" s="175"/>
      <c r="UFG16" s="175"/>
      <c r="UFH16" s="177"/>
      <c r="UFI16" s="175"/>
      <c r="UFK16" s="175"/>
      <c r="UFL16" s="177"/>
      <c r="UFM16" s="175"/>
      <c r="UFO16" s="175"/>
      <c r="UFP16" s="177"/>
      <c r="UFQ16" s="175"/>
      <c r="UFS16" s="175"/>
      <c r="UFT16" s="177"/>
      <c r="UFU16" s="175"/>
      <c r="UFW16" s="175"/>
      <c r="UFX16" s="177"/>
      <c r="UFY16" s="175"/>
      <c r="UGA16" s="175"/>
      <c r="UGB16" s="177"/>
      <c r="UGC16" s="175"/>
      <c r="UGE16" s="175"/>
      <c r="UGF16" s="177"/>
      <c r="UGG16" s="175"/>
      <c r="UGI16" s="175"/>
      <c r="UGJ16" s="177"/>
      <c r="UGK16" s="175"/>
      <c r="UGM16" s="175"/>
      <c r="UGN16" s="177"/>
      <c r="UGO16" s="175"/>
      <c r="UGQ16" s="175"/>
      <c r="UGR16" s="177"/>
      <c r="UGS16" s="175"/>
      <c r="UGU16" s="175"/>
      <c r="UGV16" s="177"/>
      <c r="UGW16" s="175"/>
      <c r="UGY16" s="175"/>
      <c r="UGZ16" s="177"/>
      <c r="UHA16" s="175"/>
      <c r="UHC16" s="175"/>
      <c r="UHD16" s="177"/>
      <c r="UHE16" s="175"/>
      <c r="UHG16" s="175"/>
      <c r="UHH16" s="177"/>
      <c r="UHI16" s="175"/>
      <c r="UHK16" s="175"/>
      <c r="UHL16" s="177"/>
      <c r="UHM16" s="175"/>
      <c r="UHO16" s="175"/>
      <c r="UHP16" s="177"/>
      <c r="UHQ16" s="175"/>
      <c r="UHS16" s="175"/>
      <c r="UHT16" s="177"/>
      <c r="UHU16" s="175"/>
      <c r="UHW16" s="175"/>
      <c r="UHX16" s="177"/>
      <c r="UHY16" s="175"/>
      <c r="UIA16" s="175"/>
      <c r="UIB16" s="177"/>
      <c r="UIC16" s="175"/>
      <c r="UIE16" s="175"/>
      <c r="UIF16" s="177"/>
      <c r="UIG16" s="175"/>
      <c r="UII16" s="175"/>
      <c r="UIJ16" s="177"/>
      <c r="UIK16" s="175"/>
      <c r="UIM16" s="175"/>
      <c r="UIN16" s="177"/>
      <c r="UIO16" s="175"/>
      <c r="UIQ16" s="175"/>
      <c r="UIR16" s="177"/>
      <c r="UIS16" s="175"/>
      <c r="UIU16" s="175"/>
      <c r="UIV16" s="177"/>
      <c r="UIW16" s="175"/>
      <c r="UIY16" s="175"/>
      <c r="UIZ16" s="177"/>
      <c r="UJA16" s="175"/>
      <c r="UJC16" s="175"/>
      <c r="UJD16" s="177"/>
      <c r="UJE16" s="175"/>
      <c r="UJG16" s="175"/>
      <c r="UJH16" s="177"/>
      <c r="UJI16" s="175"/>
      <c r="UJK16" s="175"/>
      <c r="UJL16" s="177"/>
      <c r="UJM16" s="175"/>
      <c r="UJO16" s="175"/>
      <c r="UJP16" s="177"/>
      <c r="UJQ16" s="175"/>
      <c r="UJS16" s="175"/>
      <c r="UJT16" s="177"/>
      <c r="UJU16" s="175"/>
      <c r="UJW16" s="175"/>
      <c r="UJX16" s="177"/>
      <c r="UJY16" s="175"/>
      <c r="UKA16" s="175"/>
      <c r="UKB16" s="177"/>
      <c r="UKC16" s="175"/>
      <c r="UKE16" s="175"/>
      <c r="UKF16" s="177"/>
      <c r="UKG16" s="175"/>
      <c r="UKI16" s="175"/>
      <c r="UKJ16" s="177"/>
      <c r="UKK16" s="175"/>
      <c r="UKM16" s="175"/>
      <c r="UKN16" s="177"/>
      <c r="UKO16" s="175"/>
      <c r="UKQ16" s="175"/>
      <c r="UKR16" s="177"/>
      <c r="UKS16" s="175"/>
      <c r="UKU16" s="175"/>
      <c r="UKV16" s="177"/>
      <c r="UKW16" s="175"/>
      <c r="UKY16" s="175"/>
      <c r="UKZ16" s="177"/>
      <c r="ULA16" s="175"/>
      <c r="ULC16" s="175"/>
      <c r="ULD16" s="177"/>
      <c r="ULE16" s="175"/>
      <c r="ULG16" s="175"/>
      <c r="ULH16" s="177"/>
      <c r="ULI16" s="175"/>
      <c r="ULK16" s="175"/>
      <c r="ULL16" s="177"/>
      <c r="ULM16" s="175"/>
      <c r="ULO16" s="175"/>
      <c r="ULP16" s="177"/>
      <c r="ULQ16" s="175"/>
      <c r="ULS16" s="175"/>
      <c r="ULT16" s="177"/>
      <c r="ULU16" s="175"/>
      <c r="ULW16" s="175"/>
      <c r="ULX16" s="177"/>
      <c r="ULY16" s="175"/>
      <c r="UMA16" s="175"/>
      <c r="UMB16" s="177"/>
      <c r="UMC16" s="175"/>
      <c r="UME16" s="175"/>
      <c r="UMF16" s="177"/>
      <c r="UMG16" s="175"/>
      <c r="UMI16" s="175"/>
      <c r="UMJ16" s="177"/>
      <c r="UMK16" s="175"/>
      <c r="UMM16" s="175"/>
      <c r="UMN16" s="177"/>
      <c r="UMO16" s="175"/>
      <c r="UMQ16" s="175"/>
      <c r="UMR16" s="177"/>
      <c r="UMS16" s="175"/>
      <c r="UMU16" s="175"/>
      <c r="UMV16" s="177"/>
      <c r="UMW16" s="175"/>
      <c r="UMY16" s="175"/>
      <c r="UMZ16" s="177"/>
      <c r="UNA16" s="175"/>
      <c r="UNC16" s="175"/>
      <c r="UND16" s="177"/>
      <c r="UNE16" s="175"/>
      <c r="UNG16" s="175"/>
      <c r="UNH16" s="177"/>
      <c r="UNI16" s="175"/>
      <c r="UNK16" s="175"/>
      <c r="UNL16" s="177"/>
      <c r="UNM16" s="175"/>
      <c r="UNO16" s="175"/>
      <c r="UNP16" s="177"/>
      <c r="UNQ16" s="175"/>
      <c r="UNS16" s="175"/>
      <c r="UNT16" s="177"/>
      <c r="UNU16" s="175"/>
      <c r="UNW16" s="175"/>
      <c r="UNX16" s="177"/>
      <c r="UNY16" s="175"/>
      <c r="UOA16" s="175"/>
      <c r="UOB16" s="177"/>
      <c r="UOC16" s="175"/>
      <c r="UOE16" s="175"/>
      <c r="UOF16" s="177"/>
      <c r="UOG16" s="175"/>
      <c r="UOI16" s="175"/>
      <c r="UOJ16" s="177"/>
      <c r="UOK16" s="175"/>
      <c r="UOM16" s="175"/>
      <c r="UON16" s="177"/>
      <c r="UOO16" s="175"/>
      <c r="UOQ16" s="175"/>
      <c r="UOR16" s="177"/>
      <c r="UOS16" s="175"/>
      <c r="UOU16" s="175"/>
      <c r="UOV16" s="177"/>
      <c r="UOW16" s="175"/>
      <c r="UOY16" s="175"/>
      <c r="UOZ16" s="177"/>
      <c r="UPA16" s="175"/>
      <c r="UPC16" s="175"/>
      <c r="UPD16" s="177"/>
      <c r="UPE16" s="175"/>
      <c r="UPG16" s="175"/>
      <c r="UPH16" s="177"/>
      <c r="UPI16" s="175"/>
      <c r="UPK16" s="175"/>
      <c r="UPL16" s="177"/>
      <c r="UPM16" s="175"/>
      <c r="UPO16" s="175"/>
      <c r="UPP16" s="177"/>
      <c r="UPQ16" s="175"/>
      <c r="UPS16" s="175"/>
      <c r="UPT16" s="177"/>
      <c r="UPU16" s="175"/>
      <c r="UPW16" s="175"/>
      <c r="UPX16" s="177"/>
      <c r="UPY16" s="175"/>
      <c r="UQA16" s="175"/>
      <c r="UQB16" s="177"/>
      <c r="UQC16" s="175"/>
      <c r="UQE16" s="175"/>
      <c r="UQF16" s="177"/>
      <c r="UQG16" s="175"/>
      <c r="UQI16" s="175"/>
      <c r="UQJ16" s="177"/>
      <c r="UQK16" s="175"/>
      <c r="UQM16" s="175"/>
      <c r="UQN16" s="177"/>
      <c r="UQO16" s="175"/>
      <c r="UQQ16" s="175"/>
      <c r="UQR16" s="177"/>
      <c r="UQS16" s="175"/>
      <c r="UQU16" s="175"/>
      <c r="UQV16" s="177"/>
      <c r="UQW16" s="175"/>
      <c r="UQY16" s="175"/>
      <c r="UQZ16" s="177"/>
      <c r="URA16" s="175"/>
      <c r="URC16" s="175"/>
      <c r="URD16" s="177"/>
      <c r="URE16" s="175"/>
      <c r="URG16" s="175"/>
      <c r="URH16" s="177"/>
      <c r="URI16" s="175"/>
      <c r="URK16" s="175"/>
      <c r="URL16" s="177"/>
      <c r="URM16" s="175"/>
      <c r="URO16" s="175"/>
      <c r="URP16" s="177"/>
      <c r="URQ16" s="175"/>
      <c r="URS16" s="175"/>
      <c r="URT16" s="177"/>
      <c r="URU16" s="175"/>
      <c r="URW16" s="175"/>
      <c r="URX16" s="177"/>
      <c r="URY16" s="175"/>
      <c r="USA16" s="175"/>
      <c r="USB16" s="177"/>
      <c r="USC16" s="175"/>
      <c r="USE16" s="175"/>
      <c r="USF16" s="177"/>
      <c r="USG16" s="175"/>
      <c r="USI16" s="175"/>
      <c r="USJ16" s="177"/>
      <c r="USK16" s="175"/>
      <c r="USM16" s="175"/>
      <c r="USN16" s="177"/>
      <c r="USO16" s="175"/>
      <c r="USQ16" s="175"/>
      <c r="USR16" s="177"/>
      <c r="USS16" s="175"/>
      <c r="USU16" s="175"/>
      <c r="USV16" s="177"/>
      <c r="USW16" s="175"/>
      <c r="USY16" s="175"/>
      <c r="USZ16" s="177"/>
      <c r="UTA16" s="175"/>
      <c r="UTC16" s="175"/>
      <c r="UTD16" s="177"/>
      <c r="UTE16" s="175"/>
      <c r="UTG16" s="175"/>
      <c r="UTH16" s="177"/>
      <c r="UTI16" s="175"/>
      <c r="UTK16" s="175"/>
      <c r="UTL16" s="177"/>
      <c r="UTM16" s="175"/>
      <c r="UTO16" s="175"/>
      <c r="UTP16" s="177"/>
      <c r="UTQ16" s="175"/>
      <c r="UTS16" s="175"/>
      <c r="UTT16" s="177"/>
      <c r="UTU16" s="175"/>
      <c r="UTW16" s="175"/>
      <c r="UTX16" s="177"/>
      <c r="UTY16" s="175"/>
      <c r="UUA16" s="175"/>
      <c r="UUB16" s="177"/>
      <c r="UUC16" s="175"/>
      <c r="UUE16" s="175"/>
      <c r="UUF16" s="177"/>
      <c r="UUG16" s="175"/>
      <c r="UUI16" s="175"/>
      <c r="UUJ16" s="177"/>
      <c r="UUK16" s="175"/>
      <c r="UUM16" s="175"/>
      <c r="UUN16" s="177"/>
      <c r="UUO16" s="175"/>
      <c r="UUQ16" s="175"/>
      <c r="UUR16" s="177"/>
      <c r="UUS16" s="175"/>
      <c r="UUU16" s="175"/>
      <c r="UUV16" s="177"/>
      <c r="UUW16" s="175"/>
      <c r="UUY16" s="175"/>
      <c r="UUZ16" s="177"/>
      <c r="UVA16" s="175"/>
      <c r="UVC16" s="175"/>
      <c r="UVD16" s="177"/>
      <c r="UVE16" s="175"/>
      <c r="UVG16" s="175"/>
      <c r="UVH16" s="177"/>
      <c r="UVI16" s="175"/>
      <c r="UVK16" s="175"/>
      <c r="UVL16" s="177"/>
      <c r="UVM16" s="175"/>
      <c r="UVO16" s="175"/>
      <c r="UVP16" s="177"/>
      <c r="UVQ16" s="175"/>
      <c r="UVS16" s="175"/>
      <c r="UVT16" s="177"/>
      <c r="UVU16" s="175"/>
      <c r="UVW16" s="175"/>
      <c r="UVX16" s="177"/>
      <c r="UVY16" s="175"/>
      <c r="UWA16" s="175"/>
      <c r="UWB16" s="177"/>
      <c r="UWC16" s="175"/>
      <c r="UWE16" s="175"/>
      <c r="UWF16" s="177"/>
      <c r="UWG16" s="175"/>
      <c r="UWI16" s="175"/>
      <c r="UWJ16" s="177"/>
      <c r="UWK16" s="175"/>
      <c r="UWM16" s="175"/>
      <c r="UWN16" s="177"/>
      <c r="UWO16" s="175"/>
      <c r="UWQ16" s="175"/>
      <c r="UWR16" s="177"/>
      <c r="UWS16" s="175"/>
      <c r="UWU16" s="175"/>
      <c r="UWV16" s="177"/>
      <c r="UWW16" s="175"/>
      <c r="UWY16" s="175"/>
      <c r="UWZ16" s="177"/>
      <c r="UXA16" s="175"/>
      <c r="UXC16" s="175"/>
      <c r="UXD16" s="177"/>
      <c r="UXE16" s="175"/>
      <c r="UXG16" s="175"/>
      <c r="UXH16" s="177"/>
      <c r="UXI16" s="175"/>
      <c r="UXK16" s="175"/>
      <c r="UXL16" s="177"/>
      <c r="UXM16" s="175"/>
      <c r="UXO16" s="175"/>
      <c r="UXP16" s="177"/>
      <c r="UXQ16" s="175"/>
      <c r="UXS16" s="175"/>
      <c r="UXT16" s="177"/>
      <c r="UXU16" s="175"/>
      <c r="UXW16" s="175"/>
      <c r="UXX16" s="177"/>
      <c r="UXY16" s="175"/>
      <c r="UYA16" s="175"/>
      <c r="UYB16" s="177"/>
      <c r="UYC16" s="175"/>
      <c r="UYE16" s="175"/>
      <c r="UYF16" s="177"/>
      <c r="UYG16" s="175"/>
      <c r="UYI16" s="175"/>
      <c r="UYJ16" s="177"/>
      <c r="UYK16" s="175"/>
      <c r="UYM16" s="175"/>
      <c r="UYN16" s="177"/>
      <c r="UYO16" s="175"/>
      <c r="UYQ16" s="175"/>
      <c r="UYR16" s="177"/>
      <c r="UYS16" s="175"/>
      <c r="UYU16" s="175"/>
      <c r="UYV16" s="177"/>
      <c r="UYW16" s="175"/>
      <c r="UYY16" s="175"/>
      <c r="UYZ16" s="177"/>
      <c r="UZA16" s="175"/>
      <c r="UZC16" s="175"/>
      <c r="UZD16" s="177"/>
      <c r="UZE16" s="175"/>
      <c r="UZG16" s="175"/>
      <c r="UZH16" s="177"/>
      <c r="UZI16" s="175"/>
      <c r="UZK16" s="175"/>
      <c r="UZL16" s="177"/>
      <c r="UZM16" s="175"/>
      <c r="UZO16" s="175"/>
      <c r="UZP16" s="177"/>
      <c r="UZQ16" s="175"/>
      <c r="UZS16" s="175"/>
      <c r="UZT16" s="177"/>
      <c r="UZU16" s="175"/>
      <c r="UZW16" s="175"/>
      <c r="UZX16" s="177"/>
      <c r="UZY16" s="175"/>
      <c r="VAA16" s="175"/>
      <c r="VAB16" s="177"/>
      <c r="VAC16" s="175"/>
      <c r="VAE16" s="175"/>
      <c r="VAF16" s="177"/>
      <c r="VAG16" s="175"/>
      <c r="VAI16" s="175"/>
      <c r="VAJ16" s="177"/>
      <c r="VAK16" s="175"/>
      <c r="VAM16" s="175"/>
      <c r="VAN16" s="177"/>
      <c r="VAO16" s="175"/>
      <c r="VAQ16" s="175"/>
      <c r="VAR16" s="177"/>
      <c r="VAS16" s="175"/>
      <c r="VAU16" s="175"/>
      <c r="VAV16" s="177"/>
      <c r="VAW16" s="175"/>
      <c r="VAY16" s="175"/>
      <c r="VAZ16" s="177"/>
      <c r="VBA16" s="175"/>
      <c r="VBC16" s="175"/>
      <c r="VBD16" s="177"/>
      <c r="VBE16" s="175"/>
      <c r="VBG16" s="175"/>
      <c r="VBH16" s="177"/>
      <c r="VBI16" s="175"/>
      <c r="VBK16" s="175"/>
      <c r="VBL16" s="177"/>
      <c r="VBM16" s="175"/>
      <c r="VBO16" s="175"/>
      <c r="VBP16" s="177"/>
      <c r="VBQ16" s="175"/>
      <c r="VBS16" s="175"/>
      <c r="VBT16" s="177"/>
      <c r="VBU16" s="175"/>
      <c r="VBW16" s="175"/>
      <c r="VBX16" s="177"/>
      <c r="VBY16" s="175"/>
      <c r="VCA16" s="175"/>
      <c r="VCB16" s="177"/>
      <c r="VCC16" s="175"/>
      <c r="VCE16" s="175"/>
      <c r="VCF16" s="177"/>
      <c r="VCG16" s="175"/>
      <c r="VCI16" s="175"/>
      <c r="VCJ16" s="177"/>
      <c r="VCK16" s="175"/>
      <c r="VCM16" s="175"/>
      <c r="VCN16" s="177"/>
      <c r="VCO16" s="175"/>
      <c r="VCQ16" s="175"/>
      <c r="VCR16" s="177"/>
      <c r="VCS16" s="175"/>
      <c r="VCU16" s="175"/>
      <c r="VCV16" s="177"/>
      <c r="VCW16" s="175"/>
      <c r="VCY16" s="175"/>
      <c r="VCZ16" s="177"/>
      <c r="VDA16" s="175"/>
      <c r="VDC16" s="175"/>
      <c r="VDD16" s="177"/>
      <c r="VDE16" s="175"/>
      <c r="VDG16" s="175"/>
      <c r="VDH16" s="177"/>
      <c r="VDI16" s="175"/>
      <c r="VDK16" s="175"/>
      <c r="VDL16" s="177"/>
      <c r="VDM16" s="175"/>
      <c r="VDO16" s="175"/>
      <c r="VDP16" s="177"/>
      <c r="VDQ16" s="175"/>
      <c r="VDS16" s="175"/>
      <c r="VDT16" s="177"/>
      <c r="VDU16" s="175"/>
      <c r="VDW16" s="175"/>
      <c r="VDX16" s="177"/>
      <c r="VDY16" s="175"/>
      <c r="VEA16" s="175"/>
      <c r="VEB16" s="177"/>
      <c r="VEC16" s="175"/>
      <c r="VEE16" s="175"/>
      <c r="VEF16" s="177"/>
      <c r="VEG16" s="175"/>
      <c r="VEI16" s="175"/>
      <c r="VEJ16" s="177"/>
      <c r="VEK16" s="175"/>
      <c r="VEM16" s="175"/>
      <c r="VEN16" s="177"/>
      <c r="VEO16" s="175"/>
      <c r="VEQ16" s="175"/>
      <c r="VER16" s="177"/>
      <c r="VES16" s="175"/>
      <c r="VEU16" s="175"/>
      <c r="VEV16" s="177"/>
      <c r="VEW16" s="175"/>
      <c r="VEY16" s="175"/>
      <c r="VEZ16" s="177"/>
      <c r="VFA16" s="175"/>
      <c r="VFC16" s="175"/>
      <c r="VFD16" s="177"/>
      <c r="VFE16" s="175"/>
      <c r="VFG16" s="175"/>
      <c r="VFH16" s="177"/>
      <c r="VFI16" s="175"/>
      <c r="VFK16" s="175"/>
      <c r="VFL16" s="177"/>
      <c r="VFM16" s="175"/>
      <c r="VFO16" s="175"/>
      <c r="VFP16" s="177"/>
      <c r="VFQ16" s="175"/>
      <c r="VFS16" s="175"/>
      <c r="VFT16" s="177"/>
      <c r="VFU16" s="175"/>
      <c r="VFW16" s="175"/>
      <c r="VFX16" s="177"/>
      <c r="VFY16" s="175"/>
      <c r="VGA16" s="175"/>
      <c r="VGB16" s="177"/>
      <c r="VGC16" s="175"/>
      <c r="VGE16" s="175"/>
      <c r="VGF16" s="177"/>
      <c r="VGG16" s="175"/>
      <c r="VGI16" s="175"/>
      <c r="VGJ16" s="177"/>
      <c r="VGK16" s="175"/>
      <c r="VGM16" s="175"/>
      <c r="VGN16" s="177"/>
      <c r="VGO16" s="175"/>
      <c r="VGQ16" s="175"/>
      <c r="VGR16" s="177"/>
      <c r="VGS16" s="175"/>
      <c r="VGU16" s="175"/>
      <c r="VGV16" s="177"/>
      <c r="VGW16" s="175"/>
      <c r="VGY16" s="175"/>
      <c r="VGZ16" s="177"/>
      <c r="VHA16" s="175"/>
      <c r="VHC16" s="175"/>
      <c r="VHD16" s="177"/>
      <c r="VHE16" s="175"/>
      <c r="VHG16" s="175"/>
      <c r="VHH16" s="177"/>
      <c r="VHI16" s="175"/>
      <c r="VHK16" s="175"/>
      <c r="VHL16" s="177"/>
      <c r="VHM16" s="175"/>
      <c r="VHO16" s="175"/>
      <c r="VHP16" s="177"/>
      <c r="VHQ16" s="175"/>
      <c r="VHS16" s="175"/>
      <c r="VHT16" s="177"/>
      <c r="VHU16" s="175"/>
      <c r="VHW16" s="175"/>
      <c r="VHX16" s="177"/>
      <c r="VHY16" s="175"/>
      <c r="VIA16" s="175"/>
      <c r="VIB16" s="177"/>
      <c r="VIC16" s="175"/>
      <c r="VIE16" s="175"/>
      <c r="VIF16" s="177"/>
      <c r="VIG16" s="175"/>
      <c r="VII16" s="175"/>
      <c r="VIJ16" s="177"/>
      <c r="VIK16" s="175"/>
      <c r="VIM16" s="175"/>
      <c r="VIN16" s="177"/>
      <c r="VIO16" s="175"/>
      <c r="VIQ16" s="175"/>
      <c r="VIR16" s="177"/>
      <c r="VIS16" s="175"/>
      <c r="VIU16" s="175"/>
      <c r="VIV16" s="177"/>
      <c r="VIW16" s="175"/>
      <c r="VIY16" s="175"/>
      <c r="VIZ16" s="177"/>
      <c r="VJA16" s="175"/>
      <c r="VJC16" s="175"/>
      <c r="VJD16" s="177"/>
      <c r="VJE16" s="175"/>
      <c r="VJG16" s="175"/>
      <c r="VJH16" s="177"/>
      <c r="VJI16" s="175"/>
      <c r="VJK16" s="175"/>
      <c r="VJL16" s="177"/>
      <c r="VJM16" s="175"/>
      <c r="VJO16" s="175"/>
      <c r="VJP16" s="177"/>
      <c r="VJQ16" s="175"/>
      <c r="VJS16" s="175"/>
      <c r="VJT16" s="177"/>
      <c r="VJU16" s="175"/>
      <c r="VJW16" s="175"/>
      <c r="VJX16" s="177"/>
      <c r="VJY16" s="175"/>
      <c r="VKA16" s="175"/>
      <c r="VKB16" s="177"/>
      <c r="VKC16" s="175"/>
      <c r="VKE16" s="175"/>
      <c r="VKF16" s="177"/>
      <c r="VKG16" s="175"/>
      <c r="VKI16" s="175"/>
      <c r="VKJ16" s="177"/>
      <c r="VKK16" s="175"/>
      <c r="VKM16" s="175"/>
      <c r="VKN16" s="177"/>
      <c r="VKO16" s="175"/>
      <c r="VKQ16" s="175"/>
      <c r="VKR16" s="177"/>
      <c r="VKS16" s="175"/>
      <c r="VKU16" s="175"/>
      <c r="VKV16" s="177"/>
      <c r="VKW16" s="175"/>
      <c r="VKY16" s="175"/>
      <c r="VKZ16" s="177"/>
      <c r="VLA16" s="175"/>
      <c r="VLC16" s="175"/>
      <c r="VLD16" s="177"/>
      <c r="VLE16" s="175"/>
      <c r="VLG16" s="175"/>
      <c r="VLH16" s="177"/>
      <c r="VLI16" s="175"/>
      <c r="VLK16" s="175"/>
      <c r="VLL16" s="177"/>
      <c r="VLM16" s="175"/>
      <c r="VLO16" s="175"/>
      <c r="VLP16" s="177"/>
      <c r="VLQ16" s="175"/>
      <c r="VLS16" s="175"/>
      <c r="VLT16" s="177"/>
      <c r="VLU16" s="175"/>
      <c r="VLW16" s="175"/>
      <c r="VLX16" s="177"/>
      <c r="VLY16" s="175"/>
      <c r="VMA16" s="175"/>
      <c r="VMB16" s="177"/>
      <c r="VMC16" s="175"/>
      <c r="VME16" s="175"/>
      <c r="VMF16" s="177"/>
      <c r="VMG16" s="175"/>
      <c r="VMI16" s="175"/>
      <c r="VMJ16" s="177"/>
      <c r="VMK16" s="175"/>
      <c r="VMM16" s="175"/>
      <c r="VMN16" s="177"/>
      <c r="VMO16" s="175"/>
      <c r="VMQ16" s="175"/>
      <c r="VMR16" s="177"/>
      <c r="VMS16" s="175"/>
      <c r="VMU16" s="175"/>
      <c r="VMV16" s="177"/>
      <c r="VMW16" s="175"/>
      <c r="VMY16" s="175"/>
      <c r="VMZ16" s="177"/>
      <c r="VNA16" s="175"/>
      <c r="VNC16" s="175"/>
      <c r="VND16" s="177"/>
      <c r="VNE16" s="175"/>
      <c r="VNG16" s="175"/>
      <c r="VNH16" s="177"/>
      <c r="VNI16" s="175"/>
      <c r="VNK16" s="175"/>
      <c r="VNL16" s="177"/>
      <c r="VNM16" s="175"/>
      <c r="VNO16" s="175"/>
      <c r="VNP16" s="177"/>
      <c r="VNQ16" s="175"/>
      <c r="VNS16" s="175"/>
      <c r="VNT16" s="177"/>
      <c r="VNU16" s="175"/>
      <c r="VNW16" s="175"/>
      <c r="VNX16" s="177"/>
      <c r="VNY16" s="175"/>
      <c r="VOA16" s="175"/>
      <c r="VOB16" s="177"/>
      <c r="VOC16" s="175"/>
      <c r="VOE16" s="175"/>
      <c r="VOF16" s="177"/>
      <c r="VOG16" s="175"/>
      <c r="VOI16" s="175"/>
      <c r="VOJ16" s="177"/>
      <c r="VOK16" s="175"/>
      <c r="VOM16" s="175"/>
      <c r="VON16" s="177"/>
      <c r="VOO16" s="175"/>
      <c r="VOQ16" s="175"/>
      <c r="VOR16" s="177"/>
      <c r="VOS16" s="175"/>
      <c r="VOU16" s="175"/>
      <c r="VOV16" s="177"/>
      <c r="VOW16" s="175"/>
      <c r="VOY16" s="175"/>
      <c r="VOZ16" s="177"/>
      <c r="VPA16" s="175"/>
      <c r="VPC16" s="175"/>
      <c r="VPD16" s="177"/>
      <c r="VPE16" s="175"/>
      <c r="VPG16" s="175"/>
      <c r="VPH16" s="177"/>
      <c r="VPI16" s="175"/>
      <c r="VPK16" s="175"/>
      <c r="VPL16" s="177"/>
      <c r="VPM16" s="175"/>
      <c r="VPO16" s="175"/>
      <c r="VPP16" s="177"/>
      <c r="VPQ16" s="175"/>
      <c r="VPS16" s="175"/>
      <c r="VPT16" s="177"/>
      <c r="VPU16" s="175"/>
      <c r="VPW16" s="175"/>
      <c r="VPX16" s="177"/>
      <c r="VPY16" s="175"/>
      <c r="VQA16" s="175"/>
      <c r="VQB16" s="177"/>
      <c r="VQC16" s="175"/>
      <c r="VQE16" s="175"/>
      <c r="VQF16" s="177"/>
      <c r="VQG16" s="175"/>
      <c r="VQI16" s="175"/>
      <c r="VQJ16" s="177"/>
      <c r="VQK16" s="175"/>
      <c r="VQM16" s="175"/>
      <c r="VQN16" s="177"/>
      <c r="VQO16" s="175"/>
      <c r="VQQ16" s="175"/>
      <c r="VQR16" s="177"/>
      <c r="VQS16" s="175"/>
      <c r="VQU16" s="175"/>
      <c r="VQV16" s="177"/>
      <c r="VQW16" s="175"/>
      <c r="VQY16" s="175"/>
      <c r="VQZ16" s="177"/>
      <c r="VRA16" s="175"/>
      <c r="VRC16" s="175"/>
      <c r="VRD16" s="177"/>
      <c r="VRE16" s="175"/>
      <c r="VRG16" s="175"/>
      <c r="VRH16" s="177"/>
      <c r="VRI16" s="175"/>
      <c r="VRK16" s="175"/>
      <c r="VRL16" s="177"/>
      <c r="VRM16" s="175"/>
      <c r="VRO16" s="175"/>
      <c r="VRP16" s="177"/>
      <c r="VRQ16" s="175"/>
      <c r="VRS16" s="175"/>
      <c r="VRT16" s="177"/>
      <c r="VRU16" s="175"/>
      <c r="VRW16" s="175"/>
      <c r="VRX16" s="177"/>
      <c r="VRY16" s="175"/>
      <c r="VSA16" s="175"/>
      <c r="VSB16" s="177"/>
      <c r="VSC16" s="175"/>
      <c r="VSE16" s="175"/>
      <c r="VSF16" s="177"/>
      <c r="VSG16" s="175"/>
      <c r="VSI16" s="175"/>
      <c r="VSJ16" s="177"/>
      <c r="VSK16" s="175"/>
      <c r="VSM16" s="175"/>
      <c r="VSN16" s="177"/>
      <c r="VSO16" s="175"/>
      <c r="VSQ16" s="175"/>
      <c r="VSR16" s="177"/>
      <c r="VSS16" s="175"/>
      <c r="VSU16" s="175"/>
      <c r="VSV16" s="177"/>
      <c r="VSW16" s="175"/>
      <c r="VSY16" s="175"/>
      <c r="VSZ16" s="177"/>
      <c r="VTA16" s="175"/>
      <c r="VTC16" s="175"/>
      <c r="VTD16" s="177"/>
      <c r="VTE16" s="175"/>
      <c r="VTG16" s="175"/>
      <c r="VTH16" s="177"/>
      <c r="VTI16" s="175"/>
      <c r="VTK16" s="175"/>
      <c r="VTL16" s="177"/>
      <c r="VTM16" s="175"/>
      <c r="VTO16" s="175"/>
      <c r="VTP16" s="177"/>
      <c r="VTQ16" s="175"/>
      <c r="VTS16" s="175"/>
      <c r="VTT16" s="177"/>
      <c r="VTU16" s="175"/>
      <c r="VTW16" s="175"/>
      <c r="VTX16" s="177"/>
      <c r="VTY16" s="175"/>
      <c r="VUA16" s="175"/>
      <c r="VUB16" s="177"/>
      <c r="VUC16" s="175"/>
      <c r="VUE16" s="175"/>
      <c r="VUF16" s="177"/>
      <c r="VUG16" s="175"/>
      <c r="VUI16" s="175"/>
      <c r="VUJ16" s="177"/>
      <c r="VUK16" s="175"/>
      <c r="VUM16" s="175"/>
      <c r="VUN16" s="177"/>
      <c r="VUO16" s="175"/>
      <c r="VUQ16" s="175"/>
      <c r="VUR16" s="177"/>
      <c r="VUS16" s="175"/>
      <c r="VUU16" s="175"/>
      <c r="VUV16" s="177"/>
      <c r="VUW16" s="175"/>
      <c r="VUY16" s="175"/>
      <c r="VUZ16" s="177"/>
      <c r="VVA16" s="175"/>
      <c r="VVC16" s="175"/>
      <c r="VVD16" s="177"/>
      <c r="VVE16" s="175"/>
      <c r="VVG16" s="175"/>
      <c r="VVH16" s="177"/>
      <c r="VVI16" s="175"/>
      <c r="VVK16" s="175"/>
      <c r="VVL16" s="177"/>
      <c r="VVM16" s="175"/>
      <c r="VVO16" s="175"/>
      <c r="VVP16" s="177"/>
      <c r="VVQ16" s="175"/>
      <c r="VVS16" s="175"/>
      <c r="VVT16" s="177"/>
      <c r="VVU16" s="175"/>
      <c r="VVW16" s="175"/>
      <c r="VVX16" s="177"/>
      <c r="VVY16" s="175"/>
      <c r="VWA16" s="175"/>
      <c r="VWB16" s="177"/>
      <c r="VWC16" s="175"/>
      <c r="VWE16" s="175"/>
      <c r="VWF16" s="177"/>
      <c r="VWG16" s="175"/>
      <c r="VWI16" s="175"/>
      <c r="VWJ16" s="177"/>
      <c r="VWK16" s="175"/>
      <c r="VWM16" s="175"/>
      <c r="VWN16" s="177"/>
      <c r="VWO16" s="175"/>
      <c r="VWQ16" s="175"/>
      <c r="VWR16" s="177"/>
      <c r="VWS16" s="175"/>
      <c r="VWU16" s="175"/>
      <c r="VWV16" s="177"/>
      <c r="VWW16" s="175"/>
      <c r="VWY16" s="175"/>
      <c r="VWZ16" s="177"/>
      <c r="VXA16" s="175"/>
      <c r="VXC16" s="175"/>
      <c r="VXD16" s="177"/>
      <c r="VXE16" s="175"/>
      <c r="VXG16" s="175"/>
      <c r="VXH16" s="177"/>
      <c r="VXI16" s="175"/>
      <c r="VXK16" s="175"/>
      <c r="VXL16" s="177"/>
      <c r="VXM16" s="175"/>
      <c r="VXO16" s="175"/>
      <c r="VXP16" s="177"/>
      <c r="VXQ16" s="175"/>
      <c r="VXS16" s="175"/>
      <c r="VXT16" s="177"/>
      <c r="VXU16" s="175"/>
      <c r="VXW16" s="175"/>
      <c r="VXX16" s="177"/>
      <c r="VXY16" s="175"/>
      <c r="VYA16" s="175"/>
      <c r="VYB16" s="177"/>
      <c r="VYC16" s="175"/>
      <c r="VYE16" s="175"/>
      <c r="VYF16" s="177"/>
      <c r="VYG16" s="175"/>
      <c r="VYI16" s="175"/>
      <c r="VYJ16" s="177"/>
      <c r="VYK16" s="175"/>
      <c r="VYM16" s="175"/>
      <c r="VYN16" s="177"/>
      <c r="VYO16" s="175"/>
      <c r="VYQ16" s="175"/>
      <c r="VYR16" s="177"/>
      <c r="VYS16" s="175"/>
      <c r="VYU16" s="175"/>
      <c r="VYV16" s="177"/>
      <c r="VYW16" s="175"/>
      <c r="VYY16" s="175"/>
      <c r="VYZ16" s="177"/>
      <c r="VZA16" s="175"/>
      <c r="VZC16" s="175"/>
      <c r="VZD16" s="177"/>
      <c r="VZE16" s="175"/>
      <c r="VZG16" s="175"/>
      <c r="VZH16" s="177"/>
      <c r="VZI16" s="175"/>
      <c r="VZK16" s="175"/>
      <c r="VZL16" s="177"/>
      <c r="VZM16" s="175"/>
      <c r="VZO16" s="175"/>
      <c r="VZP16" s="177"/>
      <c r="VZQ16" s="175"/>
      <c r="VZS16" s="175"/>
      <c r="VZT16" s="177"/>
      <c r="VZU16" s="175"/>
      <c r="VZW16" s="175"/>
      <c r="VZX16" s="177"/>
      <c r="VZY16" s="175"/>
      <c r="WAA16" s="175"/>
      <c r="WAB16" s="177"/>
      <c r="WAC16" s="175"/>
      <c r="WAE16" s="175"/>
      <c r="WAF16" s="177"/>
      <c r="WAG16" s="175"/>
      <c r="WAI16" s="175"/>
      <c r="WAJ16" s="177"/>
      <c r="WAK16" s="175"/>
      <c r="WAM16" s="175"/>
      <c r="WAN16" s="177"/>
      <c r="WAO16" s="175"/>
      <c r="WAQ16" s="175"/>
      <c r="WAR16" s="177"/>
      <c r="WAS16" s="175"/>
      <c r="WAU16" s="175"/>
      <c r="WAV16" s="177"/>
      <c r="WAW16" s="175"/>
      <c r="WAY16" s="175"/>
      <c r="WAZ16" s="177"/>
      <c r="WBA16" s="175"/>
      <c r="WBC16" s="175"/>
      <c r="WBD16" s="177"/>
      <c r="WBE16" s="175"/>
      <c r="WBG16" s="175"/>
      <c r="WBH16" s="177"/>
      <c r="WBI16" s="175"/>
      <c r="WBK16" s="175"/>
      <c r="WBL16" s="177"/>
      <c r="WBM16" s="175"/>
      <c r="WBO16" s="175"/>
      <c r="WBP16" s="177"/>
      <c r="WBQ16" s="175"/>
      <c r="WBS16" s="175"/>
      <c r="WBT16" s="177"/>
      <c r="WBU16" s="175"/>
      <c r="WBW16" s="175"/>
      <c r="WBX16" s="177"/>
      <c r="WBY16" s="175"/>
      <c r="WCA16" s="175"/>
      <c r="WCB16" s="177"/>
      <c r="WCC16" s="175"/>
      <c r="WCE16" s="175"/>
      <c r="WCF16" s="177"/>
      <c r="WCG16" s="175"/>
      <c r="WCI16" s="175"/>
      <c r="WCJ16" s="177"/>
      <c r="WCK16" s="175"/>
      <c r="WCM16" s="175"/>
      <c r="WCN16" s="177"/>
      <c r="WCO16" s="175"/>
      <c r="WCQ16" s="175"/>
      <c r="WCR16" s="177"/>
      <c r="WCS16" s="175"/>
      <c r="WCU16" s="175"/>
      <c r="WCV16" s="177"/>
      <c r="WCW16" s="175"/>
      <c r="WCY16" s="175"/>
      <c r="WCZ16" s="177"/>
      <c r="WDA16" s="175"/>
      <c r="WDC16" s="175"/>
      <c r="WDD16" s="177"/>
      <c r="WDE16" s="175"/>
      <c r="WDG16" s="175"/>
      <c r="WDH16" s="177"/>
      <c r="WDI16" s="175"/>
      <c r="WDK16" s="175"/>
      <c r="WDL16" s="177"/>
      <c r="WDM16" s="175"/>
      <c r="WDO16" s="175"/>
      <c r="WDP16" s="177"/>
      <c r="WDQ16" s="175"/>
      <c r="WDS16" s="175"/>
      <c r="WDT16" s="177"/>
      <c r="WDU16" s="175"/>
      <c r="WDW16" s="175"/>
      <c r="WDX16" s="177"/>
      <c r="WDY16" s="175"/>
      <c r="WEA16" s="175"/>
      <c r="WEB16" s="177"/>
      <c r="WEC16" s="175"/>
      <c r="WEE16" s="175"/>
      <c r="WEF16" s="177"/>
      <c r="WEG16" s="175"/>
      <c r="WEI16" s="175"/>
      <c r="WEJ16" s="177"/>
      <c r="WEK16" s="175"/>
      <c r="WEM16" s="175"/>
      <c r="WEN16" s="177"/>
      <c r="WEO16" s="175"/>
      <c r="WEQ16" s="175"/>
      <c r="WER16" s="177"/>
      <c r="WES16" s="175"/>
      <c r="WEU16" s="175"/>
      <c r="WEV16" s="177"/>
      <c r="WEW16" s="175"/>
      <c r="WEY16" s="175"/>
      <c r="WEZ16" s="177"/>
      <c r="WFA16" s="175"/>
      <c r="WFC16" s="175"/>
      <c r="WFD16" s="177"/>
      <c r="WFE16" s="175"/>
      <c r="WFG16" s="175"/>
      <c r="WFH16" s="177"/>
      <c r="WFI16" s="175"/>
      <c r="WFK16" s="175"/>
      <c r="WFL16" s="177"/>
      <c r="WFM16" s="175"/>
      <c r="WFO16" s="175"/>
      <c r="WFP16" s="177"/>
      <c r="WFQ16" s="175"/>
      <c r="WFS16" s="175"/>
      <c r="WFT16" s="177"/>
      <c r="WFU16" s="175"/>
      <c r="WFW16" s="175"/>
      <c r="WFX16" s="177"/>
      <c r="WFY16" s="175"/>
      <c r="WGA16" s="175"/>
      <c r="WGB16" s="177"/>
      <c r="WGC16" s="175"/>
      <c r="WGE16" s="175"/>
      <c r="WGF16" s="177"/>
      <c r="WGG16" s="175"/>
      <c r="WGI16" s="175"/>
      <c r="WGJ16" s="177"/>
      <c r="WGK16" s="175"/>
      <c r="WGM16" s="175"/>
      <c r="WGN16" s="177"/>
      <c r="WGO16" s="175"/>
      <c r="WGQ16" s="175"/>
      <c r="WGR16" s="177"/>
      <c r="WGS16" s="175"/>
      <c r="WGU16" s="175"/>
      <c r="WGV16" s="177"/>
      <c r="WGW16" s="175"/>
      <c r="WGY16" s="175"/>
      <c r="WGZ16" s="177"/>
      <c r="WHA16" s="175"/>
      <c r="WHC16" s="175"/>
      <c r="WHD16" s="177"/>
      <c r="WHE16" s="175"/>
      <c r="WHG16" s="175"/>
      <c r="WHH16" s="177"/>
      <c r="WHI16" s="175"/>
      <c r="WHK16" s="175"/>
      <c r="WHL16" s="177"/>
      <c r="WHM16" s="175"/>
      <c r="WHO16" s="175"/>
      <c r="WHP16" s="177"/>
      <c r="WHQ16" s="175"/>
      <c r="WHS16" s="175"/>
      <c r="WHT16" s="177"/>
      <c r="WHU16" s="175"/>
      <c r="WHW16" s="175"/>
      <c r="WHX16" s="177"/>
      <c r="WHY16" s="175"/>
      <c r="WIA16" s="175"/>
      <c r="WIB16" s="177"/>
      <c r="WIC16" s="175"/>
      <c r="WIE16" s="175"/>
      <c r="WIF16" s="177"/>
      <c r="WIG16" s="175"/>
      <c r="WII16" s="175"/>
      <c r="WIJ16" s="177"/>
      <c r="WIK16" s="175"/>
      <c r="WIM16" s="175"/>
      <c r="WIN16" s="177"/>
      <c r="WIO16" s="175"/>
      <c r="WIQ16" s="175"/>
      <c r="WIR16" s="177"/>
      <c r="WIS16" s="175"/>
      <c r="WIU16" s="175"/>
      <c r="WIV16" s="177"/>
      <c r="WIW16" s="175"/>
      <c r="WIY16" s="175"/>
      <c r="WIZ16" s="177"/>
      <c r="WJA16" s="175"/>
      <c r="WJC16" s="175"/>
      <c r="WJD16" s="177"/>
      <c r="WJE16" s="175"/>
      <c r="WJG16" s="175"/>
      <c r="WJH16" s="177"/>
      <c r="WJI16" s="175"/>
      <c r="WJK16" s="175"/>
      <c r="WJL16" s="177"/>
      <c r="WJM16" s="175"/>
      <c r="WJO16" s="175"/>
      <c r="WJP16" s="177"/>
      <c r="WJQ16" s="175"/>
      <c r="WJS16" s="175"/>
      <c r="WJT16" s="177"/>
      <c r="WJU16" s="175"/>
      <c r="WJW16" s="175"/>
      <c r="WJX16" s="177"/>
      <c r="WJY16" s="175"/>
      <c r="WKA16" s="175"/>
      <c r="WKB16" s="177"/>
      <c r="WKC16" s="175"/>
      <c r="WKE16" s="175"/>
      <c r="WKF16" s="177"/>
      <c r="WKG16" s="175"/>
      <c r="WKI16" s="175"/>
      <c r="WKJ16" s="177"/>
      <c r="WKK16" s="175"/>
      <c r="WKM16" s="175"/>
      <c r="WKN16" s="177"/>
      <c r="WKO16" s="175"/>
      <c r="WKQ16" s="175"/>
      <c r="WKR16" s="177"/>
      <c r="WKS16" s="175"/>
      <c r="WKU16" s="175"/>
      <c r="WKV16" s="177"/>
      <c r="WKW16" s="175"/>
      <c r="WKY16" s="175"/>
      <c r="WKZ16" s="177"/>
      <c r="WLA16" s="175"/>
      <c r="WLC16" s="175"/>
      <c r="WLD16" s="177"/>
      <c r="WLE16" s="175"/>
      <c r="WLG16" s="175"/>
      <c r="WLH16" s="177"/>
      <c r="WLI16" s="175"/>
      <c r="WLK16" s="175"/>
      <c r="WLL16" s="177"/>
      <c r="WLM16" s="175"/>
      <c r="WLO16" s="175"/>
      <c r="WLP16" s="177"/>
      <c r="WLQ16" s="175"/>
      <c r="WLS16" s="175"/>
      <c r="WLT16" s="177"/>
      <c r="WLU16" s="175"/>
      <c r="WLW16" s="175"/>
      <c r="WLX16" s="177"/>
      <c r="WLY16" s="175"/>
      <c r="WMA16" s="175"/>
      <c r="WMB16" s="177"/>
      <c r="WMC16" s="175"/>
      <c r="WME16" s="175"/>
      <c r="WMF16" s="177"/>
      <c r="WMG16" s="175"/>
      <c r="WMI16" s="175"/>
      <c r="WMJ16" s="177"/>
      <c r="WMK16" s="175"/>
      <c r="WMM16" s="175"/>
      <c r="WMN16" s="177"/>
      <c r="WMO16" s="175"/>
      <c r="WMQ16" s="175"/>
      <c r="WMR16" s="177"/>
      <c r="WMS16" s="175"/>
      <c r="WMU16" s="175"/>
      <c r="WMV16" s="177"/>
      <c r="WMW16" s="175"/>
      <c r="WMY16" s="175"/>
      <c r="WMZ16" s="177"/>
      <c r="WNA16" s="175"/>
      <c r="WNC16" s="175"/>
      <c r="WND16" s="177"/>
      <c r="WNE16" s="175"/>
      <c r="WNG16" s="175"/>
      <c r="WNH16" s="177"/>
      <c r="WNI16" s="175"/>
      <c r="WNK16" s="175"/>
      <c r="WNL16" s="177"/>
      <c r="WNM16" s="175"/>
      <c r="WNO16" s="175"/>
      <c r="WNP16" s="177"/>
      <c r="WNQ16" s="175"/>
      <c r="WNS16" s="175"/>
      <c r="WNT16" s="177"/>
      <c r="WNU16" s="175"/>
      <c r="WNW16" s="175"/>
      <c r="WNX16" s="177"/>
      <c r="WNY16" s="175"/>
      <c r="WOA16" s="175"/>
      <c r="WOB16" s="177"/>
      <c r="WOC16" s="175"/>
      <c r="WOE16" s="175"/>
      <c r="WOF16" s="177"/>
      <c r="WOG16" s="175"/>
      <c r="WOI16" s="175"/>
      <c r="WOJ16" s="177"/>
      <c r="WOK16" s="175"/>
      <c r="WOM16" s="175"/>
      <c r="WON16" s="177"/>
      <c r="WOO16" s="175"/>
      <c r="WOQ16" s="175"/>
      <c r="WOR16" s="177"/>
      <c r="WOS16" s="175"/>
      <c r="WOU16" s="175"/>
      <c r="WOV16" s="177"/>
      <c r="WOW16" s="175"/>
      <c r="WOY16" s="175"/>
      <c r="WOZ16" s="177"/>
      <c r="WPA16" s="175"/>
      <c r="WPC16" s="175"/>
      <c r="WPD16" s="177"/>
      <c r="WPE16" s="175"/>
      <c r="WPG16" s="175"/>
      <c r="WPH16" s="177"/>
      <c r="WPI16" s="175"/>
      <c r="WPK16" s="175"/>
      <c r="WPL16" s="177"/>
      <c r="WPM16" s="175"/>
      <c r="WPO16" s="175"/>
      <c r="WPP16" s="177"/>
      <c r="WPQ16" s="175"/>
      <c r="WPS16" s="175"/>
      <c r="WPT16" s="177"/>
      <c r="WPU16" s="175"/>
      <c r="WPW16" s="175"/>
      <c r="WPX16" s="177"/>
      <c r="WPY16" s="175"/>
      <c r="WQA16" s="175"/>
      <c r="WQB16" s="177"/>
      <c r="WQC16" s="175"/>
      <c r="WQE16" s="175"/>
      <c r="WQF16" s="177"/>
      <c r="WQG16" s="175"/>
      <c r="WQI16" s="175"/>
      <c r="WQJ16" s="177"/>
      <c r="WQK16" s="175"/>
      <c r="WQM16" s="175"/>
      <c r="WQN16" s="177"/>
      <c r="WQO16" s="175"/>
      <c r="WQQ16" s="175"/>
      <c r="WQR16" s="177"/>
      <c r="WQS16" s="175"/>
      <c r="WQU16" s="175"/>
      <c r="WQV16" s="177"/>
      <c r="WQW16" s="175"/>
      <c r="WQY16" s="175"/>
      <c r="WQZ16" s="177"/>
      <c r="WRA16" s="175"/>
      <c r="WRC16" s="175"/>
      <c r="WRD16" s="177"/>
      <c r="WRE16" s="175"/>
      <c r="WRG16" s="175"/>
      <c r="WRH16" s="177"/>
      <c r="WRI16" s="175"/>
      <c r="WRK16" s="175"/>
      <c r="WRL16" s="177"/>
      <c r="WRM16" s="175"/>
      <c r="WRO16" s="175"/>
      <c r="WRP16" s="177"/>
      <c r="WRQ16" s="175"/>
      <c r="WRS16" s="175"/>
      <c r="WRT16" s="177"/>
      <c r="WRU16" s="175"/>
      <c r="WRW16" s="175"/>
      <c r="WRX16" s="177"/>
      <c r="WRY16" s="175"/>
      <c r="WSA16" s="175"/>
      <c r="WSB16" s="177"/>
      <c r="WSC16" s="175"/>
      <c r="WSE16" s="175"/>
      <c r="WSF16" s="177"/>
      <c r="WSG16" s="175"/>
      <c r="WSI16" s="175"/>
      <c r="WSJ16" s="177"/>
      <c r="WSK16" s="175"/>
      <c r="WSM16" s="175"/>
      <c r="WSN16" s="177"/>
      <c r="WSO16" s="175"/>
      <c r="WSQ16" s="175"/>
      <c r="WSR16" s="177"/>
      <c r="WSS16" s="175"/>
      <c r="WSU16" s="175"/>
      <c r="WSV16" s="177"/>
      <c r="WSW16" s="175"/>
      <c r="WSY16" s="175"/>
      <c r="WSZ16" s="177"/>
      <c r="WTA16" s="175"/>
      <c r="WTC16" s="175"/>
      <c r="WTD16" s="177"/>
      <c r="WTE16" s="175"/>
      <c r="WTG16" s="175"/>
      <c r="WTH16" s="177"/>
      <c r="WTI16" s="175"/>
      <c r="WTK16" s="175"/>
      <c r="WTL16" s="177"/>
      <c r="WTM16" s="175"/>
      <c r="WTO16" s="175"/>
      <c r="WTP16" s="177"/>
      <c r="WTQ16" s="175"/>
      <c r="WTS16" s="175"/>
      <c r="WTT16" s="177"/>
      <c r="WTU16" s="175"/>
      <c r="WTW16" s="175"/>
      <c r="WTX16" s="177"/>
      <c r="WTY16" s="175"/>
      <c r="WUA16" s="175"/>
      <c r="WUB16" s="177"/>
      <c r="WUC16" s="175"/>
      <c r="WUE16" s="175"/>
      <c r="WUF16" s="177"/>
      <c r="WUG16" s="175"/>
      <c r="WUI16" s="175"/>
      <c r="WUJ16" s="177"/>
      <c r="WUK16" s="175"/>
      <c r="WUM16" s="175"/>
      <c r="WUN16" s="177"/>
      <c r="WUO16" s="175"/>
      <c r="WUQ16" s="175"/>
      <c r="WUR16" s="177"/>
      <c r="WUS16" s="175"/>
      <c r="WUU16" s="175"/>
      <c r="WUV16" s="177"/>
      <c r="WUW16" s="175"/>
      <c r="WUY16" s="175"/>
      <c r="WUZ16" s="177"/>
      <c r="WVA16" s="175"/>
      <c r="WVC16" s="175"/>
      <c r="WVD16" s="177"/>
      <c r="WVE16" s="175"/>
      <c r="WVG16" s="175"/>
      <c r="WVH16" s="177"/>
      <c r="WVI16" s="175"/>
      <c r="WVK16" s="175"/>
      <c r="WVL16" s="177"/>
      <c r="WVM16" s="175"/>
      <c r="WVO16" s="175"/>
      <c r="WVP16" s="177"/>
      <c r="WVQ16" s="175"/>
      <c r="WVS16" s="175"/>
      <c r="WVT16" s="177"/>
      <c r="WVU16" s="175"/>
      <c r="WVW16" s="175"/>
      <c r="WVX16" s="177"/>
      <c r="WVY16" s="175"/>
      <c r="WWA16" s="175"/>
      <c r="WWB16" s="177"/>
      <c r="WWC16" s="175"/>
      <c r="WWE16" s="175"/>
      <c r="WWF16" s="177"/>
      <c r="WWG16" s="175"/>
      <c r="WWI16" s="175"/>
      <c r="WWJ16" s="177"/>
      <c r="WWK16" s="175"/>
      <c r="WWM16" s="175"/>
      <c r="WWN16" s="177"/>
      <c r="WWO16" s="175"/>
      <c r="WWQ16" s="175"/>
      <c r="WWR16" s="177"/>
      <c r="WWS16" s="175"/>
      <c r="WWU16" s="175"/>
      <c r="WWV16" s="177"/>
      <c r="WWW16" s="175"/>
      <c r="WWY16" s="175"/>
      <c r="WWZ16" s="177"/>
      <c r="WXA16" s="175"/>
      <c r="WXC16" s="175"/>
      <c r="WXD16" s="177"/>
      <c r="WXE16" s="175"/>
      <c r="WXG16" s="175"/>
      <c r="WXH16" s="177"/>
      <c r="WXI16" s="175"/>
      <c r="WXK16" s="175"/>
      <c r="WXL16" s="177"/>
      <c r="WXM16" s="175"/>
      <c r="WXO16" s="175"/>
      <c r="WXP16" s="177"/>
      <c r="WXQ16" s="175"/>
      <c r="WXS16" s="175"/>
      <c r="WXT16" s="177"/>
      <c r="WXU16" s="175"/>
      <c r="WXW16" s="175"/>
      <c r="WXX16" s="177"/>
      <c r="WXY16" s="175"/>
      <c r="WYA16" s="175"/>
      <c r="WYB16" s="177"/>
      <c r="WYC16" s="175"/>
      <c r="WYE16" s="175"/>
      <c r="WYF16" s="177"/>
      <c r="WYG16" s="175"/>
      <c r="WYI16" s="175"/>
      <c r="WYJ16" s="177"/>
      <c r="WYK16" s="175"/>
      <c r="WYM16" s="175"/>
      <c r="WYN16" s="177"/>
      <c r="WYO16" s="175"/>
      <c r="WYQ16" s="175"/>
      <c r="WYR16" s="177"/>
      <c r="WYS16" s="175"/>
      <c r="WYU16" s="175"/>
      <c r="WYV16" s="177"/>
      <c r="WYW16" s="175"/>
      <c r="WYY16" s="175"/>
      <c r="WYZ16" s="177"/>
      <c r="WZA16" s="175"/>
      <c r="WZC16" s="175"/>
      <c r="WZD16" s="177"/>
      <c r="WZE16" s="175"/>
      <c r="WZG16" s="175"/>
      <c r="WZH16" s="177"/>
      <c r="WZI16" s="175"/>
      <c r="WZK16" s="175"/>
      <c r="WZL16" s="177"/>
      <c r="WZM16" s="175"/>
      <c r="WZO16" s="175"/>
      <c r="WZP16" s="177"/>
      <c r="WZQ16" s="175"/>
      <c r="WZS16" s="175"/>
      <c r="WZT16" s="177"/>
      <c r="WZU16" s="175"/>
      <c r="WZW16" s="175"/>
      <c r="WZX16" s="177"/>
      <c r="WZY16" s="175"/>
      <c r="XAA16" s="175"/>
      <c r="XAB16" s="177"/>
      <c r="XAC16" s="175"/>
      <c r="XAE16" s="175"/>
      <c r="XAF16" s="177"/>
      <c r="XAG16" s="175"/>
    </row>
    <row r="17" spans="1:16257" s="176" customFormat="1" ht="21" customHeight="1" x14ac:dyDescent="0.2">
      <c r="A17" s="153" t="s">
        <v>25</v>
      </c>
      <c r="B17" s="31"/>
      <c r="C17" s="178"/>
      <c r="D17" s="37"/>
      <c r="E17" s="175"/>
      <c r="G17" s="175"/>
      <c r="H17" s="177"/>
      <c r="I17" s="175"/>
      <c r="K17" s="175"/>
      <c r="L17" s="177"/>
      <c r="M17" s="175"/>
      <c r="O17" s="175"/>
      <c r="P17" s="177"/>
      <c r="Q17" s="175"/>
      <c r="S17" s="175"/>
      <c r="T17" s="177"/>
      <c r="U17" s="175"/>
      <c r="W17" s="175"/>
      <c r="X17" s="177"/>
      <c r="Y17" s="175"/>
      <c r="AA17" s="175"/>
      <c r="AB17" s="177"/>
      <c r="AC17" s="175"/>
      <c r="AE17" s="175"/>
      <c r="AF17" s="177"/>
      <c r="AG17" s="175"/>
      <c r="AI17" s="175"/>
      <c r="AJ17" s="177"/>
      <c r="AK17" s="175"/>
      <c r="AM17" s="175"/>
      <c r="AN17" s="177"/>
      <c r="AO17" s="175"/>
      <c r="AQ17" s="175"/>
      <c r="AR17" s="177"/>
      <c r="AS17" s="175"/>
      <c r="AU17" s="175"/>
      <c r="AV17" s="177"/>
      <c r="AW17" s="175"/>
      <c r="AY17" s="175"/>
      <c r="AZ17" s="177"/>
      <c r="BA17" s="175"/>
      <c r="BC17" s="175"/>
      <c r="BD17" s="177"/>
      <c r="BE17" s="175"/>
      <c r="BG17" s="175"/>
      <c r="BH17" s="177"/>
      <c r="BI17" s="175"/>
      <c r="BK17" s="175"/>
      <c r="BL17" s="177"/>
      <c r="BM17" s="175"/>
      <c r="BO17" s="175"/>
      <c r="BP17" s="177"/>
      <c r="BQ17" s="175"/>
      <c r="BS17" s="175"/>
      <c r="BT17" s="177"/>
      <c r="BU17" s="175"/>
      <c r="BW17" s="175"/>
      <c r="BX17" s="177"/>
      <c r="BY17" s="175"/>
      <c r="CA17" s="175"/>
      <c r="CB17" s="177"/>
      <c r="CC17" s="175"/>
      <c r="CE17" s="175"/>
      <c r="CF17" s="177"/>
      <c r="CG17" s="175"/>
      <c r="CI17" s="175"/>
      <c r="CJ17" s="177"/>
      <c r="CK17" s="175"/>
      <c r="CM17" s="175"/>
      <c r="CN17" s="177"/>
      <c r="CO17" s="175"/>
      <c r="CQ17" s="175"/>
      <c r="CR17" s="177"/>
      <c r="CS17" s="175"/>
      <c r="CU17" s="175"/>
      <c r="CV17" s="177"/>
      <c r="CW17" s="175"/>
      <c r="CY17" s="175"/>
      <c r="CZ17" s="177"/>
      <c r="DA17" s="175"/>
      <c r="DC17" s="175"/>
      <c r="DD17" s="177"/>
      <c r="DE17" s="175"/>
      <c r="DG17" s="175"/>
      <c r="DH17" s="177"/>
      <c r="DI17" s="175"/>
      <c r="DK17" s="175"/>
      <c r="DL17" s="177"/>
      <c r="DM17" s="175"/>
      <c r="DO17" s="175"/>
      <c r="DP17" s="177"/>
      <c r="DQ17" s="175"/>
      <c r="DS17" s="175"/>
      <c r="DT17" s="177"/>
      <c r="DU17" s="175"/>
      <c r="DW17" s="175"/>
      <c r="DX17" s="177"/>
      <c r="DY17" s="175"/>
      <c r="EA17" s="175"/>
      <c r="EB17" s="177"/>
      <c r="EC17" s="175"/>
      <c r="EE17" s="175"/>
      <c r="EF17" s="177"/>
      <c r="EG17" s="175"/>
      <c r="EI17" s="175"/>
      <c r="EJ17" s="177"/>
      <c r="EK17" s="175"/>
      <c r="EM17" s="175"/>
      <c r="EN17" s="177"/>
      <c r="EO17" s="175"/>
      <c r="EQ17" s="175"/>
      <c r="ER17" s="177"/>
      <c r="ES17" s="175"/>
      <c r="EU17" s="175"/>
      <c r="EV17" s="177"/>
      <c r="EW17" s="175"/>
      <c r="EY17" s="175"/>
      <c r="EZ17" s="177"/>
      <c r="FA17" s="175"/>
      <c r="FC17" s="175"/>
      <c r="FD17" s="177"/>
      <c r="FE17" s="175"/>
      <c r="FG17" s="175"/>
      <c r="FH17" s="177"/>
      <c r="FI17" s="175"/>
      <c r="FK17" s="175"/>
      <c r="FL17" s="177"/>
      <c r="FM17" s="175"/>
      <c r="FO17" s="175"/>
      <c r="FP17" s="177"/>
      <c r="FQ17" s="175"/>
      <c r="FS17" s="175"/>
      <c r="FT17" s="177"/>
      <c r="FU17" s="175"/>
      <c r="FW17" s="175"/>
      <c r="FX17" s="177"/>
      <c r="FY17" s="175"/>
      <c r="GA17" s="175"/>
      <c r="GB17" s="177"/>
      <c r="GC17" s="175"/>
      <c r="GE17" s="175"/>
      <c r="GF17" s="177"/>
      <c r="GG17" s="175"/>
      <c r="GI17" s="175"/>
      <c r="GJ17" s="177"/>
      <c r="GK17" s="175"/>
      <c r="GM17" s="175"/>
      <c r="GN17" s="177"/>
      <c r="GO17" s="175"/>
      <c r="GQ17" s="175"/>
      <c r="GR17" s="177"/>
      <c r="GS17" s="175"/>
      <c r="GU17" s="175"/>
      <c r="GV17" s="177"/>
      <c r="GW17" s="175"/>
      <c r="GY17" s="175"/>
      <c r="GZ17" s="177"/>
      <c r="HA17" s="175"/>
      <c r="HC17" s="175"/>
      <c r="HD17" s="177"/>
      <c r="HE17" s="175"/>
      <c r="HG17" s="175"/>
      <c r="HH17" s="177"/>
      <c r="HI17" s="175"/>
      <c r="HK17" s="175"/>
      <c r="HL17" s="177"/>
      <c r="HM17" s="175"/>
      <c r="HO17" s="175"/>
      <c r="HP17" s="177"/>
      <c r="HQ17" s="175"/>
      <c r="HS17" s="175"/>
      <c r="HT17" s="177"/>
      <c r="HU17" s="175"/>
      <c r="HW17" s="175"/>
      <c r="HX17" s="177"/>
      <c r="HY17" s="175"/>
      <c r="IA17" s="175"/>
      <c r="IB17" s="177"/>
      <c r="IC17" s="175"/>
      <c r="IE17" s="175"/>
      <c r="IF17" s="177"/>
      <c r="IG17" s="175"/>
      <c r="II17" s="175"/>
      <c r="IJ17" s="177"/>
      <c r="IK17" s="175"/>
      <c r="IM17" s="175"/>
      <c r="IN17" s="177"/>
      <c r="IO17" s="175"/>
      <c r="IQ17" s="175"/>
      <c r="IR17" s="177"/>
      <c r="IS17" s="175"/>
      <c r="IU17" s="175"/>
      <c r="IV17" s="177"/>
      <c r="IW17" s="175"/>
      <c r="IY17" s="175"/>
      <c r="IZ17" s="177"/>
      <c r="JA17" s="175"/>
      <c r="JC17" s="175"/>
      <c r="JD17" s="177"/>
      <c r="JE17" s="175"/>
      <c r="JG17" s="175"/>
      <c r="JH17" s="177"/>
      <c r="JI17" s="175"/>
      <c r="JK17" s="175"/>
      <c r="JL17" s="177"/>
      <c r="JM17" s="175"/>
      <c r="JO17" s="175"/>
      <c r="JP17" s="177"/>
      <c r="JQ17" s="175"/>
      <c r="JS17" s="175"/>
      <c r="JT17" s="177"/>
      <c r="JU17" s="175"/>
      <c r="JW17" s="175"/>
      <c r="JX17" s="177"/>
      <c r="JY17" s="175"/>
      <c r="KA17" s="175"/>
      <c r="KB17" s="177"/>
      <c r="KC17" s="175"/>
      <c r="KE17" s="175"/>
      <c r="KF17" s="177"/>
      <c r="KG17" s="175"/>
      <c r="KI17" s="175"/>
      <c r="KJ17" s="177"/>
      <c r="KK17" s="175"/>
      <c r="KM17" s="175"/>
      <c r="KN17" s="177"/>
      <c r="KO17" s="175"/>
      <c r="KQ17" s="175"/>
      <c r="KR17" s="177"/>
      <c r="KS17" s="175"/>
      <c r="KU17" s="175"/>
      <c r="KV17" s="177"/>
      <c r="KW17" s="175"/>
      <c r="KY17" s="175"/>
      <c r="KZ17" s="177"/>
      <c r="LA17" s="175"/>
      <c r="LC17" s="175"/>
      <c r="LD17" s="177"/>
      <c r="LE17" s="175"/>
      <c r="LG17" s="175"/>
      <c r="LH17" s="177"/>
      <c r="LI17" s="175"/>
      <c r="LK17" s="175"/>
      <c r="LL17" s="177"/>
      <c r="LM17" s="175"/>
      <c r="LO17" s="175"/>
      <c r="LP17" s="177"/>
      <c r="LQ17" s="175"/>
      <c r="LS17" s="175"/>
      <c r="LT17" s="177"/>
      <c r="LU17" s="175"/>
      <c r="LW17" s="175"/>
      <c r="LX17" s="177"/>
      <c r="LY17" s="175"/>
      <c r="MA17" s="175"/>
      <c r="MB17" s="177"/>
      <c r="MC17" s="175"/>
      <c r="ME17" s="175"/>
      <c r="MF17" s="177"/>
      <c r="MG17" s="175"/>
      <c r="MI17" s="175"/>
      <c r="MJ17" s="177"/>
      <c r="MK17" s="175"/>
      <c r="MM17" s="175"/>
      <c r="MN17" s="177"/>
      <c r="MO17" s="175"/>
      <c r="MQ17" s="175"/>
      <c r="MR17" s="177"/>
      <c r="MS17" s="175"/>
      <c r="MU17" s="175"/>
      <c r="MV17" s="177"/>
      <c r="MW17" s="175"/>
      <c r="MY17" s="175"/>
      <c r="MZ17" s="177"/>
      <c r="NA17" s="175"/>
      <c r="NC17" s="175"/>
      <c r="ND17" s="177"/>
      <c r="NE17" s="175"/>
      <c r="NG17" s="175"/>
      <c r="NH17" s="177"/>
      <c r="NI17" s="175"/>
      <c r="NK17" s="175"/>
      <c r="NL17" s="177"/>
      <c r="NM17" s="175"/>
      <c r="NO17" s="175"/>
      <c r="NP17" s="177"/>
      <c r="NQ17" s="175"/>
      <c r="NS17" s="175"/>
      <c r="NT17" s="177"/>
      <c r="NU17" s="175"/>
      <c r="NW17" s="175"/>
      <c r="NX17" s="177"/>
      <c r="NY17" s="175"/>
      <c r="OA17" s="175"/>
      <c r="OB17" s="177"/>
      <c r="OC17" s="175"/>
      <c r="OE17" s="175"/>
      <c r="OF17" s="177"/>
      <c r="OG17" s="175"/>
      <c r="OI17" s="175"/>
      <c r="OJ17" s="177"/>
      <c r="OK17" s="175"/>
      <c r="OM17" s="175"/>
      <c r="ON17" s="177"/>
      <c r="OO17" s="175"/>
      <c r="OQ17" s="175"/>
      <c r="OR17" s="177"/>
      <c r="OS17" s="175"/>
      <c r="OU17" s="175"/>
      <c r="OV17" s="177"/>
      <c r="OW17" s="175"/>
      <c r="OY17" s="175"/>
      <c r="OZ17" s="177"/>
      <c r="PA17" s="175"/>
      <c r="PC17" s="175"/>
      <c r="PD17" s="177"/>
      <c r="PE17" s="175"/>
      <c r="PG17" s="175"/>
      <c r="PH17" s="177"/>
      <c r="PI17" s="175"/>
      <c r="PK17" s="175"/>
      <c r="PL17" s="177"/>
      <c r="PM17" s="175"/>
      <c r="PO17" s="175"/>
      <c r="PP17" s="177"/>
      <c r="PQ17" s="175"/>
      <c r="PS17" s="175"/>
      <c r="PT17" s="177"/>
      <c r="PU17" s="175"/>
      <c r="PW17" s="175"/>
      <c r="PX17" s="177"/>
      <c r="PY17" s="175"/>
      <c r="QA17" s="175"/>
      <c r="QB17" s="177"/>
      <c r="QC17" s="175"/>
      <c r="QE17" s="175"/>
      <c r="QF17" s="177"/>
      <c r="QG17" s="175"/>
      <c r="QI17" s="175"/>
      <c r="QJ17" s="177"/>
      <c r="QK17" s="175"/>
      <c r="QM17" s="175"/>
      <c r="QN17" s="177"/>
      <c r="QO17" s="175"/>
      <c r="QQ17" s="175"/>
      <c r="QR17" s="177"/>
      <c r="QS17" s="175"/>
      <c r="QU17" s="175"/>
      <c r="QV17" s="177"/>
      <c r="QW17" s="175"/>
      <c r="QY17" s="175"/>
      <c r="QZ17" s="177"/>
      <c r="RA17" s="175"/>
      <c r="RC17" s="175"/>
      <c r="RD17" s="177"/>
      <c r="RE17" s="175"/>
      <c r="RG17" s="175"/>
      <c r="RH17" s="177"/>
      <c r="RI17" s="175"/>
      <c r="RK17" s="175"/>
      <c r="RL17" s="177"/>
      <c r="RM17" s="175"/>
      <c r="RO17" s="175"/>
      <c r="RP17" s="177"/>
      <c r="RQ17" s="175"/>
      <c r="RS17" s="175"/>
      <c r="RT17" s="177"/>
      <c r="RU17" s="175"/>
      <c r="RW17" s="175"/>
      <c r="RX17" s="177"/>
      <c r="RY17" s="175"/>
      <c r="SA17" s="175"/>
      <c r="SB17" s="177"/>
      <c r="SC17" s="175"/>
      <c r="SE17" s="175"/>
      <c r="SF17" s="177"/>
      <c r="SG17" s="175"/>
      <c r="SI17" s="175"/>
      <c r="SJ17" s="177"/>
      <c r="SK17" s="175"/>
      <c r="SM17" s="175"/>
      <c r="SN17" s="177"/>
      <c r="SO17" s="175"/>
      <c r="SQ17" s="175"/>
      <c r="SR17" s="177"/>
      <c r="SS17" s="175"/>
      <c r="SU17" s="175"/>
      <c r="SV17" s="177"/>
      <c r="SW17" s="175"/>
      <c r="SY17" s="175"/>
      <c r="SZ17" s="177"/>
      <c r="TA17" s="175"/>
      <c r="TC17" s="175"/>
      <c r="TD17" s="177"/>
      <c r="TE17" s="175"/>
      <c r="TG17" s="175"/>
      <c r="TH17" s="177"/>
      <c r="TI17" s="175"/>
      <c r="TK17" s="175"/>
      <c r="TL17" s="177"/>
      <c r="TM17" s="175"/>
      <c r="TO17" s="175"/>
      <c r="TP17" s="177"/>
      <c r="TQ17" s="175"/>
      <c r="TS17" s="175"/>
      <c r="TT17" s="177"/>
      <c r="TU17" s="175"/>
      <c r="TW17" s="175"/>
      <c r="TX17" s="177"/>
      <c r="TY17" s="175"/>
      <c r="UA17" s="175"/>
      <c r="UB17" s="177"/>
      <c r="UC17" s="175"/>
      <c r="UE17" s="175"/>
      <c r="UF17" s="177"/>
      <c r="UG17" s="175"/>
      <c r="UI17" s="175"/>
      <c r="UJ17" s="177"/>
      <c r="UK17" s="175"/>
      <c r="UM17" s="175"/>
      <c r="UN17" s="177"/>
      <c r="UO17" s="175"/>
      <c r="UQ17" s="175"/>
      <c r="UR17" s="177"/>
      <c r="US17" s="175"/>
      <c r="UU17" s="175"/>
      <c r="UV17" s="177"/>
      <c r="UW17" s="175"/>
      <c r="UY17" s="175"/>
      <c r="UZ17" s="177"/>
      <c r="VA17" s="175"/>
      <c r="VC17" s="175"/>
      <c r="VD17" s="177"/>
      <c r="VE17" s="175"/>
      <c r="VG17" s="175"/>
      <c r="VH17" s="177"/>
      <c r="VI17" s="175"/>
      <c r="VK17" s="175"/>
      <c r="VL17" s="177"/>
      <c r="VM17" s="175"/>
      <c r="VO17" s="175"/>
      <c r="VP17" s="177"/>
      <c r="VQ17" s="175"/>
      <c r="VS17" s="175"/>
      <c r="VT17" s="177"/>
      <c r="VU17" s="175"/>
      <c r="VW17" s="175"/>
      <c r="VX17" s="177"/>
      <c r="VY17" s="175"/>
      <c r="WA17" s="175"/>
      <c r="WB17" s="177"/>
      <c r="WC17" s="175"/>
      <c r="WE17" s="175"/>
      <c r="WF17" s="177"/>
      <c r="WG17" s="175"/>
      <c r="WI17" s="175"/>
      <c r="WJ17" s="177"/>
      <c r="WK17" s="175"/>
      <c r="WM17" s="175"/>
      <c r="WN17" s="177"/>
      <c r="WO17" s="175"/>
      <c r="WQ17" s="175"/>
      <c r="WR17" s="177"/>
      <c r="WS17" s="175"/>
      <c r="WU17" s="175"/>
      <c r="WV17" s="177"/>
      <c r="WW17" s="175"/>
      <c r="WY17" s="175"/>
      <c r="WZ17" s="177"/>
      <c r="XA17" s="175"/>
      <c r="XC17" s="175"/>
      <c r="XD17" s="177"/>
      <c r="XE17" s="175"/>
      <c r="XG17" s="175"/>
      <c r="XH17" s="177"/>
      <c r="XI17" s="175"/>
      <c r="XK17" s="175"/>
      <c r="XL17" s="177"/>
      <c r="XM17" s="175"/>
      <c r="XO17" s="175"/>
      <c r="XP17" s="177"/>
      <c r="XQ17" s="175"/>
      <c r="XS17" s="175"/>
      <c r="XT17" s="177"/>
      <c r="XU17" s="175"/>
      <c r="XW17" s="175"/>
      <c r="XX17" s="177"/>
      <c r="XY17" s="175"/>
      <c r="YA17" s="175"/>
      <c r="YB17" s="177"/>
      <c r="YC17" s="175"/>
      <c r="YE17" s="175"/>
      <c r="YF17" s="177"/>
      <c r="YG17" s="175"/>
      <c r="YI17" s="175"/>
      <c r="YJ17" s="177"/>
      <c r="YK17" s="175"/>
      <c r="YM17" s="175"/>
      <c r="YN17" s="177"/>
      <c r="YO17" s="175"/>
      <c r="YQ17" s="175"/>
      <c r="YR17" s="177"/>
      <c r="YS17" s="175"/>
      <c r="YU17" s="175"/>
      <c r="YV17" s="177"/>
      <c r="YW17" s="175"/>
      <c r="YY17" s="175"/>
      <c r="YZ17" s="177"/>
      <c r="ZA17" s="175"/>
      <c r="ZC17" s="175"/>
      <c r="ZD17" s="177"/>
      <c r="ZE17" s="175"/>
      <c r="ZG17" s="175"/>
      <c r="ZH17" s="177"/>
      <c r="ZI17" s="175"/>
      <c r="ZK17" s="175"/>
      <c r="ZL17" s="177"/>
      <c r="ZM17" s="175"/>
      <c r="ZO17" s="175"/>
      <c r="ZP17" s="177"/>
      <c r="ZQ17" s="175"/>
      <c r="ZS17" s="175"/>
      <c r="ZT17" s="177"/>
      <c r="ZU17" s="175"/>
      <c r="ZW17" s="175"/>
      <c r="ZX17" s="177"/>
      <c r="ZY17" s="175"/>
      <c r="AAA17" s="175"/>
      <c r="AAB17" s="177"/>
      <c r="AAC17" s="175"/>
      <c r="AAE17" s="175"/>
      <c r="AAF17" s="177"/>
      <c r="AAG17" s="175"/>
      <c r="AAI17" s="175"/>
      <c r="AAJ17" s="177"/>
      <c r="AAK17" s="175"/>
      <c r="AAM17" s="175"/>
      <c r="AAN17" s="177"/>
      <c r="AAO17" s="175"/>
      <c r="AAQ17" s="175"/>
      <c r="AAR17" s="177"/>
      <c r="AAS17" s="175"/>
      <c r="AAU17" s="175"/>
      <c r="AAV17" s="177"/>
      <c r="AAW17" s="175"/>
      <c r="AAY17" s="175"/>
      <c r="AAZ17" s="177"/>
      <c r="ABA17" s="175"/>
      <c r="ABC17" s="175"/>
      <c r="ABD17" s="177"/>
      <c r="ABE17" s="175"/>
      <c r="ABG17" s="175"/>
      <c r="ABH17" s="177"/>
      <c r="ABI17" s="175"/>
      <c r="ABK17" s="175"/>
      <c r="ABL17" s="177"/>
      <c r="ABM17" s="175"/>
      <c r="ABO17" s="175"/>
      <c r="ABP17" s="177"/>
      <c r="ABQ17" s="175"/>
      <c r="ABS17" s="175"/>
      <c r="ABT17" s="177"/>
      <c r="ABU17" s="175"/>
      <c r="ABW17" s="175"/>
      <c r="ABX17" s="177"/>
      <c r="ABY17" s="175"/>
      <c r="ACA17" s="175"/>
      <c r="ACB17" s="177"/>
      <c r="ACC17" s="175"/>
      <c r="ACE17" s="175"/>
      <c r="ACF17" s="177"/>
      <c r="ACG17" s="175"/>
      <c r="ACI17" s="175"/>
      <c r="ACJ17" s="177"/>
      <c r="ACK17" s="175"/>
      <c r="ACM17" s="175"/>
      <c r="ACN17" s="177"/>
      <c r="ACO17" s="175"/>
      <c r="ACQ17" s="175"/>
      <c r="ACR17" s="177"/>
      <c r="ACS17" s="175"/>
      <c r="ACU17" s="175"/>
      <c r="ACV17" s="177"/>
      <c r="ACW17" s="175"/>
      <c r="ACY17" s="175"/>
      <c r="ACZ17" s="177"/>
      <c r="ADA17" s="175"/>
      <c r="ADC17" s="175"/>
      <c r="ADD17" s="177"/>
      <c r="ADE17" s="175"/>
      <c r="ADG17" s="175"/>
      <c r="ADH17" s="177"/>
      <c r="ADI17" s="175"/>
      <c r="ADK17" s="175"/>
      <c r="ADL17" s="177"/>
      <c r="ADM17" s="175"/>
      <c r="ADO17" s="175"/>
      <c r="ADP17" s="177"/>
      <c r="ADQ17" s="175"/>
      <c r="ADS17" s="175"/>
      <c r="ADT17" s="177"/>
      <c r="ADU17" s="175"/>
      <c r="ADW17" s="175"/>
      <c r="ADX17" s="177"/>
      <c r="ADY17" s="175"/>
      <c r="AEA17" s="175"/>
      <c r="AEB17" s="177"/>
      <c r="AEC17" s="175"/>
      <c r="AEE17" s="175"/>
      <c r="AEF17" s="177"/>
      <c r="AEG17" s="175"/>
      <c r="AEI17" s="175"/>
      <c r="AEJ17" s="177"/>
      <c r="AEK17" s="175"/>
      <c r="AEM17" s="175"/>
      <c r="AEN17" s="177"/>
      <c r="AEO17" s="175"/>
      <c r="AEQ17" s="175"/>
      <c r="AER17" s="177"/>
      <c r="AES17" s="175"/>
      <c r="AEU17" s="175"/>
      <c r="AEV17" s="177"/>
      <c r="AEW17" s="175"/>
      <c r="AEY17" s="175"/>
      <c r="AEZ17" s="177"/>
      <c r="AFA17" s="175"/>
      <c r="AFC17" s="175"/>
      <c r="AFD17" s="177"/>
      <c r="AFE17" s="175"/>
      <c r="AFG17" s="175"/>
      <c r="AFH17" s="177"/>
      <c r="AFI17" s="175"/>
      <c r="AFK17" s="175"/>
      <c r="AFL17" s="177"/>
      <c r="AFM17" s="175"/>
      <c r="AFO17" s="175"/>
      <c r="AFP17" s="177"/>
      <c r="AFQ17" s="175"/>
      <c r="AFS17" s="175"/>
      <c r="AFT17" s="177"/>
      <c r="AFU17" s="175"/>
      <c r="AFW17" s="175"/>
      <c r="AFX17" s="177"/>
      <c r="AFY17" s="175"/>
      <c r="AGA17" s="175"/>
      <c r="AGB17" s="177"/>
      <c r="AGC17" s="175"/>
      <c r="AGE17" s="175"/>
      <c r="AGF17" s="177"/>
      <c r="AGG17" s="175"/>
      <c r="AGI17" s="175"/>
      <c r="AGJ17" s="177"/>
      <c r="AGK17" s="175"/>
      <c r="AGM17" s="175"/>
      <c r="AGN17" s="177"/>
      <c r="AGO17" s="175"/>
      <c r="AGQ17" s="175"/>
      <c r="AGR17" s="177"/>
      <c r="AGS17" s="175"/>
      <c r="AGU17" s="175"/>
      <c r="AGV17" s="177"/>
      <c r="AGW17" s="175"/>
      <c r="AGY17" s="175"/>
      <c r="AGZ17" s="177"/>
      <c r="AHA17" s="175"/>
      <c r="AHC17" s="175"/>
      <c r="AHD17" s="177"/>
      <c r="AHE17" s="175"/>
      <c r="AHG17" s="175"/>
      <c r="AHH17" s="177"/>
      <c r="AHI17" s="175"/>
      <c r="AHK17" s="175"/>
      <c r="AHL17" s="177"/>
      <c r="AHM17" s="175"/>
      <c r="AHO17" s="175"/>
      <c r="AHP17" s="177"/>
      <c r="AHQ17" s="175"/>
      <c r="AHS17" s="175"/>
      <c r="AHT17" s="177"/>
      <c r="AHU17" s="175"/>
      <c r="AHW17" s="175"/>
      <c r="AHX17" s="177"/>
      <c r="AHY17" s="175"/>
      <c r="AIA17" s="175"/>
      <c r="AIB17" s="177"/>
      <c r="AIC17" s="175"/>
      <c r="AIE17" s="175"/>
      <c r="AIF17" s="177"/>
      <c r="AIG17" s="175"/>
      <c r="AII17" s="175"/>
      <c r="AIJ17" s="177"/>
      <c r="AIK17" s="175"/>
      <c r="AIM17" s="175"/>
      <c r="AIN17" s="177"/>
      <c r="AIO17" s="175"/>
      <c r="AIQ17" s="175"/>
      <c r="AIR17" s="177"/>
      <c r="AIS17" s="175"/>
      <c r="AIU17" s="175"/>
      <c r="AIV17" s="177"/>
      <c r="AIW17" s="175"/>
      <c r="AIY17" s="175"/>
      <c r="AIZ17" s="177"/>
      <c r="AJA17" s="175"/>
      <c r="AJC17" s="175"/>
      <c r="AJD17" s="177"/>
      <c r="AJE17" s="175"/>
      <c r="AJG17" s="175"/>
      <c r="AJH17" s="177"/>
      <c r="AJI17" s="175"/>
      <c r="AJK17" s="175"/>
      <c r="AJL17" s="177"/>
      <c r="AJM17" s="175"/>
      <c r="AJO17" s="175"/>
      <c r="AJP17" s="177"/>
      <c r="AJQ17" s="175"/>
      <c r="AJS17" s="175"/>
      <c r="AJT17" s="177"/>
      <c r="AJU17" s="175"/>
      <c r="AJW17" s="175"/>
      <c r="AJX17" s="177"/>
      <c r="AJY17" s="175"/>
      <c r="AKA17" s="175"/>
      <c r="AKB17" s="177"/>
      <c r="AKC17" s="175"/>
      <c r="AKE17" s="175"/>
      <c r="AKF17" s="177"/>
      <c r="AKG17" s="175"/>
      <c r="AKI17" s="175"/>
      <c r="AKJ17" s="177"/>
      <c r="AKK17" s="175"/>
      <c r="AKM17" s="175"/>
      <c r="AKN17" s="177"/>
      <c r="AKO17" s="175"/>
      <c r="AKQ17" s="175"/>
      <c r="AKR17" s="177"/>
      <c r="AKS17" s="175"/>
      <c r="AKU17" s="175"/>
      <c r="AKV17" s="177"/>
      <c r="AKW17" s="175"/>
      <c r="AKY17" s="175"/>
      <c r="AKZ17" s="177"/>
      <c r="ALA17" s="175"/>
      <c r="ALC17" s="175"/>
      <c r="ALD17" s="177"/>
      <c r="ALE17" s="175"/>
      <c r="ALG17" s="175"/>
      <c r="ALH17" s="177"/>
      <c r="ALI17" s="175"/>
      <c r="ALK17" s="175"/>
      <c r="ALL17" s="177"/>
      <c r="ALM17" s="175"/>
      <c r="ALO17" s="175"/>
      <c r="ALP17" s="177"/>
      <c r="ALQ17" s="175"/>
      <c r="ALS17" s="175"/>
      <c r="ALT17" s="177"/>
      <c r="ALU17" s="175"/>
      <c r="ALW17" s="175"/>
      <c r="ALX17" s="177"/>
      <c r="ALY17" s="175"/>
      <c r="AMA17" s="175"/>
      <c r="AMB17" s="177"/>
      <c r="AMC17" s="175"/>
      <c r="AME17" s="175"/>
      <c r="AMF17" s="177"/>
      <c r="AMG17" s="175"/>
      <c r="AMI17" s="175"/>
      <c r="AMJ17" s="177"/>
      <c r="AMK17" s="175"/>
      <c r="AMM17" s="175"/>
      <c r="AMN17" s="177"/>
      <c r="AMO17" s="175"/>
      <c r="AMQ17" s="175"/>
      <c r="AMR17" s="177"/>
      <c r="AMS17" s="175"/>
      <c r="AMU17" s="175"/>
      <c r="AMV17" s="177"/>
      <c r="AMW17" s="175"/>
      <c r="AMY17" s="175"/>
      <c r="AMZ17" s="177"/>
      <c r="ANA17" s="175"/>
      <c r="ANC17" s="175"/>
      <c r="AND17" s="177"/>
      <c r="ANE17" s="175"/>
      <c r="ANG17" s="175"/>
      <c r="ANH17" s="177"/>
      <c r="ANI17" s="175"/>
      <c r="ANK17" s="175"/>
      <c r="ANL17" s="177"/>
      <c r="ANM17" s="175"/>
      <c r="ANO17" s="175"/>
      <c r="ANP17" s="177"/>
      <c r="ANQ17" s="175"/>
      <c r="ANS17" s="175"/>
      <c r="ANT17" s="177"/>
      <c r="ANU17" s="175"/>
      <c r="ANW17" s="175"/>
      <c r="ANX17" s="177"/>
      <c r="ANY17" s="175"/>
      <c r="AOA17" s="175"/>
      <c r="AOB17" s="177"/>
      <c r="AOC17" s="175"/>
      <c r="AOE17" s="175"/>
      <c r="AOF17" s="177"/>
      <c r="AOG17" s="175"/>
      <c r="AOI17" s="175"/>
      <c r="AOJ17" s="177"/>
      <c r="AOK17" s="175"/>
      <c r="AOM17" s="175"/>
      <c r="AON17" s="177"/>
      <c r="AOO17" s="175"/>
      <c r="AOQ17" s="175"/>
      <c r="AOR17" s="177"/>
      <c r="AOS17" s="175"/>
      <c r="AOU17" s="175"/>
      <c r="AOV17" s="177"/>
      <c r="AOW17" s="175"/>
      <c r="AOY17" s="175"/>
      <c r="AOZ17" s="177"/>
      <c r="APA17" s="175"/>
      <c r="APC17" s="175"/>
      <c r="APD17" s="177"/>
      <c r="APE17" s="175"/>
      <c r="APG17" s="175"/>
      <c r="APH17" s="177"/>
      <c r="API17" s="175"/>
      <c r="APK17" s="175"/>
      <c r="APL17" s="177"/>
      <c r="APM17" s="175"/>
      <c r="APO17" s="175"/>
      <c r="APP17" s="177"/>
      <c r="APQ17" s="175"/>
      <c r="APS17" s="175"/>
      <c r="APT17" s="177"/>
      <c r="APU17" s="175"/>
      <c r="APW17" s="175"/>
      <c r="APX17" s="177"/>
      <c r="APY17" s="175"/>
      <c r="AQA17" s="175"/>
      <c r="AQB17" s="177"/>
      <c r="AQC17" s="175"/>
      <c r="AQE17" s="175"/>
      <c r="AQF17" s="177"/>
      <c r="AQG17" s="175"/>
      <c r="AQI17" s="175"/>
      <c r="AQJ17" s="177"/>
      <c r="AQK17" s="175"/>
      <c r="AQM17" s="175"/>
      <c r="AQN17" s="177"/>
      <c r="AQO17" s="175"/>
      <c r="AQQ17" s="175"/>
      <c r="AQR17" s="177"/>
      <c r="AQS17" s="175"/>
      <c r="AQU17" s="175"/>
      <c r="AQV17" s="177"/>
      <c r="AQW17" s="175"/>
      <c r="AQY17" s="175"/>
      <c r="AQZ17" s="177"/>
      <c r="ARA17" s="175"/>
      <c r="ARC17" s="175"/>
      <c r="ARD17" s="177"/>
      <c r="ARE17" s="175"/>
      <c r="ARG17" s="175"/>
      <c r="ARH17" s="177"/>
      <c r="ARI17" s="175"/>
      <c r="ARK17" s="175"/>
      <c r="ARL17" s="177"/>
      <c r="ARM17" s="175"/>
      <c r="ARO17" s="175"/>
      <c r="ARP17" s="177"/>
      <c r="ARQ17" s="175"/>
      <c r="ARS17" s="175"/>
      <c r="ART17" s="177"/>
      <c r="ARU17" s="175"/>
      <c r="ARW17" s="175"/>
      <c r="ARX17" s="177"/>
      <c r="ARY17" s="175"/>
      <c r="ASA17" s="175"/>
      <c r="ASB17" s="177"/>
      <c r="ASC17" s="175"/>
      <c r="ASE17" s="175"/>
      <c r="ASF17" s="177"/>
      <c r="ASG17" s="175"/>
      <c r="ASI17" s="175"/>
      <c r="ASJ17" s="177"/>
      <c r="ASK17" s="175"/>
      <c r="ASM17" s="175"/>
      <c r="ASN17" s="177"/>
      <c r="ASO17" s="175"/>
      <c r="ASQ17" s="175"/>
      <c r="ASR17" s="177"/>
      <c r="ASS17" s="175"/>
      <c r="ASU17" s="175"/>
      <c r="ASV17" s="177"/>
      <c r="ASW17" s="175"/>
      <c r="ASY17" s="175"/>
      <c r="ASZ17" s="177"/>
      <c r="ATA17" s="175"/>
      <c r="ATC17" s="175"/>
      <c r="ATD17" s="177"/>
      <c r="ATE17" s="175"/>
      <c r="ATG17" s="175"/>
      <c r="ATH17" s="177"/>
      <c r="ATI17" s="175"/>
      <c r="ATK17" s="175"/>
      <c r="ATL17" s="177"/>
      <c r="ATM17" s="175"/>
      <c r="ATO17" s="175"/>
      <c r="ATP17" s="177"/>
      <c r="ATQ17" s="175"/>
      <c r="ATS17" s="175"/>
      <c r="ATT17" s="177"/>
      <c r="ATU17" s="175"/>
      <c r="ATW17" s="175"/>
      <c r="ATX17" s="177"/>
      <c r="ATY17" s="175"/>
      <c r="AUA17" s="175"/>
      <c r="AUB17" s="177"/>
      <c r="AUC17" s="175"/>
      <c r="AUE17" s="175"/>
      <c r="AUF17" s="177"/>
      <c r="AUG17" s="175"/>
      <c r="AUI17" s="175"/>
      <c r="AUJ17" s="177"/>
      <c r="AUK17" s="175"/>
      <c r="AUM17" s="175"/>
      <c r="AUN17" s="177"/>
      <c r="AUO17" s="175"/>
      <c r="AUQ17" s="175"/>
      <c r="AUR17" s="177"/>
      <c r="AUS17" s="175"/>
      <c r="AUU17" s="175"/>
      <c r="AUV17" s="177"/>
      <c r="AUW17" s="175"/>
      <c r="AUY17" s="175"/>
      <c r="AUZ17" s="177"/>
      <c r="AVA17" s="175"/>
      <c r="AVC17" s="175"/>
      <c r="AVD17" s="177"/>
      <c r="AVE17" s="175"/>
      <c r="AVG17" s="175"/>
      <c r="AVH17" s="177"/>
      <c r="AVI17" s="175"/>
      <c r="AVK17" s="175"/>
      <c r="AVL17" s="177"/>
      <c r="AVM17" s="175"/>
      <c r="AVO17" s="175"/>
      <c r="AVP17" s="177"/>
      <c r="AVQ17" s="175"/>
      <c r="AVS17" s="175"/>
      <c r="AVT17" s="177"/>
      <c r="AVU17" s="175"/>
      <c r="AVW17" s="175"/>
      <c r="AVX17" s="177"/>
      <c r="AVY17" s="175"/>
      <c r="AWA17" s="175"/>
      <c r="AWB17" s="177"/>
      <c r="AWC17" s="175"/>
      <c r="AWE17" s="175"/>
      <c r="AWF17" s="177"/>
      <c r="AWG17" s="175"/>
      <c r="AWI17" s="175"/>
      <c r="AWJ17" s="177"/>
      <c r="AWK17" s="175"/>
      <c r="AWM17" s="175"/>
      <c r="AWN17" s="177"/>
      <c r="AWO17" s="175"/>
      <c r="AWQ17" s="175"/>
      <c r="AWR17" s="177"/>
      <c r="AWS17" s="175"/>
      <c r="AWU17" s="175"/>
      <c r="AWV17" s="177"/>
      <c r="AWW17" s="175"/>
      <c r="AWY17" s="175"/>
      <c r="AWZ17" s="177"/>
      <c r="AXA17" s="175"/>
      <c r="AXC17" s="175"/>
      <c r="AXD17" s="177"/>
      <c r="AXE17" s="175"/>
      <c r="AXG17" s="175"/>
      <c r="AXH17" s="177"/>
      <c r="AXI17" s="175"/>
      <c r="AXK17" s="175"/>
      <c r="AXL17" s="177"/>
      <c r="AXM17" s="175"/>
      <c r="AXO17" s="175"/>
      <c r="AXP17" s="177"/>
      <c r="AXQ17" s="175"/>
      <c r="AXS17" s="175"/>
      <c r="AXT17" s="177"/>
      <c r="AXU17" s="175"/>
      <c r="AXW17" s="175"/>
      <c r="AXX17" s="177"/>
      <c r="AXY17" s="175"/>
      <c r="AYA17" s="175"/>
      <c r="AYB17" s="177"/>
      <c r="AYC17" s="175"/>
      <c r="AYE17" s="175"/>
      <c r="AYF17" s="177"/>
      <c r="AYG17" s="175"/>
      <c r="AYI17" s="175"/>
      <c r="AYJ17" s="177"/>
      <c r="AYK17" s="175"/>
      <c r="AYM17" s="175"/>
      <c r="AYN17" s="177"/>
      <c r="AYO17" s="175"/>
      <c r="AYQ17" s="175"/>
      <c r="AYR17" s="177"/>
      <c r="AYS17" s="175"/>
      <c r="AYU17" s="175"/>
      <c r="AYV17" s="177"/>
      <c r="AYW17" s="175"/>
      <c r="AYY17" s="175"/>
      <c r="AYZ17" s="177"/>
      <c r="AZA17" s="175"/>
      <c r="AZC17" s="175"/>
      <c r="AZD17" s="177"/>
      <c r="AZE17" s="175"/>
      <c r="AZG17" s="175"/>
      <c r="AZH17" s="177"/>
      <c r="AZI17" s="175"/>
      <c r="AZK17" s="175"/>
      <c r="AZL17" s="177"/>
      <c r="AZM17" s="175"/>
      <c r="AZO17" s="175"/>
      <c r="AZP17" s="177"/>
      <c r="AZQ17" s="175"/>
      <c r="AZS17" s="175"/>
      <c r="AZT17" s="177"/>
      <c r="AZU17" s="175"/>
      <c r="AZW17" s="175"/>
      <c r="AZX17" s="177"/>
      <c r="AZY17" s="175"/>
      <c r="BAA17" s="175"/>
      <c r="BAB17" s="177"/>
      <c r="BAC17" s="175"/>
      <c r="BAE17" s="175"/>
      <c r="BAF17" s="177"/>
      <c r="BAG17" s="175"/>
      <c r="BAI17" s="175"/>
      <c r="BAJ17" s="177"/>
      <c r="BAK17" s="175"/>
      <c r="BAM17" s="175"/>
      <c r="BAN17" s="177"/>
      <c r="BAO17" s="175"/>
      <c r="BAQ17" s="175"/>
      <c r="BAR17" s="177"/>
      <c r="BAS17" s="175"/>
      <c r="BAU17" s="175"/>
      <c r="BAV17" s="177"/>
      <c r="BAW17" s="175"/>
      <c r="BAY17" s="175"/>
      <c r="BAZ17" s="177"/>
      <c r="BBA17" s="175"/>
      <c r="BBC17" s="175"/>
      <c r="BBD17" s="177"/>
      <c r="BBE17" s="175"/>
      <c r="BBG17" s="175"/>
      <c r="BBH17" s="177"/>
      <c r="BBI17" s="175"/>
      <c r="BBK17" s="175"/>
      <c r="BBL17" s="177"/>
      <c r="BBM17" s="175"/>
      <c r="BBO17" s="175"/>
      <c r="BBP17" s="177"/>
      <c r="BBQ17" s="175"/>
      <c r="BBS17" s="175"/>
      <c r="BBT17" s="177"/>
      <c r="BBU17" s="175"/>
      <c r="BBW17" s="175"/>
      <c r="BBX17" s="177"/>
      <c r="BBY17" s="175"/>
      <c r="BCA17" s="175"/>
      <c r="BCB17" s="177"/>
      <c r="BCC17" s="175"/>
      <c r="BCE17" s="175"/>
      <c r="BCF17" s="177"/>
      <c r="BCG17" s="175"/>
      <c r="BCI17" s="175"/>
      <c r="BCJ17" s="177"/>
      <c r="BCK17" s="175"/>
      <c r="BCM17" s="175"/>
      <c r="BCN17" s="177"/>
      <c r="BCO17" s="175"/>
      <c r="BCQ17" s="175"/>
      <c r="BCR17" s="177"/>
      <c r="BCS17" s="175"/>
      <c r="BCU17" s="175"/>
      <c r="BCV17" s="177"/>
      <c r="BCW17" s="175"/>
      <c r="BCY17" s="175"/>
      <c r="BCZ17" s="177"/>
      <c r="BDA17" s="175"/>
      <c r="BDC17" s="175"/>
      <c r="BDD17" s="177"/>
      <c r="BDE17" s="175"/>
      <c r="BDG17" s="175"/>
      <c r="BDH17" s="177"/>
      <c r="BDI17" s="175"/>
      <c r="BDK17" s="175"/>
      <c r="BDL17" s="177"/>
      <c r="BDM17" s="175"/>
      <c r="BDO17" s="175"/>
      <c r="BDP17" s="177"/>
      <c r="BDQ17" s="175"/>
      <c r="BDS17" s="175"/>
      <c r="BDT17" s="177"/>
      <c r="BDU17" s="175"/>
      <c r="BDW17" s="175"/>
      <c r="BDX17" s="177"/>
      <c r="BDY17" s="175"/>
      <c r="BEA17" s="175"/>
      <c r="BEB17" s="177"/>
      <c r="BEC17" s="175"/>
      <c r="BEE17" s="175"/>
      <c r="BEF17" s="177"/>
      <c r="BEG17" s="175"/>
      <c r="BEI17" s="175"/>
      <c r="BEJ17" s="177"/>
      <c r="BEK17" s="175"/>
      <c r="BEM17" s="175"/>
      <c r="BEN17" s="177"/>
      <c r="BEO17" s="175"/>
      <c r="BEQ17" s="175"/>
      <c r="BER17" s="177"/>
      <c r="BES17" s="175"/>
      <c r="BEU17" s="175"/>
      <c r="BEV17" s="177"/>
      <c r="BEW17" s="175"/>
      <c r="BEY17" s="175"/>
      <c r="BEZ17" s="177"/>
      <c r="BFA17" s="175"/>
      <c r="BFC17" s="175"/>
      <c r="BFD17" s="177"/>
      <c r="BFE17" s="175"/>
      <c r="BFG17" s="175"/>
      <c r="BFH17" s="177"/>
      <c r="BFI17" s="175"/>
      <c r="BFK17" s="175"/>
      <c r="BFL17" s="177"/>
      <c r="BFM17" s="175"/>
      <c r="BFO17" s="175"/>
      <c r="BFP17" s="177"/>
      <c r="BFQ17" s="175"/>
      <c r="BFS17" s="175"/>
      <c r="BFT17" s="177"/>
      <c r="BFU17" s="175"/>
      <c r="BFW17" s="175"/>
      <c r="BFX17" s="177"/>
      <c r="BFY17" s="175"/>
      <c r="BGA17" s="175"/>
      <c r="BGB17" s="177"/>
      <c r="BGC17" s="175"/>
      <c r="BGE17" s="175"/>
      <c r="BGF17" s="177"/>
      <c r="BGG17" s="175"/>
      <c r="BGI17" s="175"/>
      <c r="BGJ17" s="177"/>
      <c r="BGK17" s="175"/>
      <c r="BGM17" s="175"/>
      <c r="BGN17" s="177"/>
      <c r="BGO17" s="175"/>
      <c r="BGQ17" s="175"/>
      <c r="BGR17" s="177"/>
      <c r="BGS17" s="175"/>
      <c r="BGU17" s="175"/>
      <c r="BGV17" s="177"/>
      <c r="BGW17" s="175"/>
      <c r="BGY17" s="175"/>
      <c r="BGZ17" s="177"/>
      <c r="BHA17" s="175"/>
      <c r="BHC17" s="175"/>
      <c r="BHD17" s="177"/>
      <c r="BHE17" s="175"/>
      <c r="BHG17" s="175"/>
      <c r="BHH17" s="177"/>
      <c r="BHI17" s="175"/>
      <c r="BHK17" s="175"/>
      <c r="BHL17" s="177"/>
      <c r="BHM17" s="175"/>
      <c r="BHO17" s="175"/>
      <c r="BHP17" s="177"/>
      <c r="BHQ17" s="175"/>
      <c r="BHS17" s="175"/>
      <c r="BHT17" s="177"/>
      <c r="BHU17" s="175"/>
      <c r="BHW17" s="175"/>
      <c r="BHX17" s="177"/>
      <c r="BHY17" s="175"/>
      <c r="BIA17" s="175"/>
      <c r="BIB17" s="177"/>
      <c r="BIC17" s="175"/>
      <c r="BIE17" s="175"/>
      <c r="BIF17" s="177"/>
      <c r="BIG17" s="175"/>
      <c r="BII17" s="175"/>
      <c r="BIJ17" s="177"/>
      <c r="BIK17" s="175"/>
      <c r="BIM17" s="175"/>
      <c r="BIN17" s="177"/>
      <c r="BIO17" s="175"/>
      <c r="BIQ17" s="175"/>
      <c r="BIR17" s="177"/>
      <c r="BIS17" s="175"/>
      <c r="BIU17" s="175"/>
      <c r="BIV17" s="177"/>
      <c r="BIW17" s="175"/>
      <c r="BIY17" s="175"/>
      <c r="BIZ17" s="177"/>
      <c r="BJA17" s="175"/>
      <c r="BJC17" s="175"/>
      <c r="BJD17" s="177"/>
      <c r="BJE17" s="175"/>
      <c r="BJG17" s="175"/>
      <c r="BJH17" s="177"/>
      <c r="BJI17" s="175"/>
      <c r="BJK17" s="175"/>
      <c r="BJL17" s="177"/>
      <c r="BJM17" s="175"/>
      <c r="BJO17" s="175"/>
      <c r="BJP17" s="177"/>
      <c r="BJQ17" s="175"/>
      <c r="BJS17" s="175"/>
      <c r="BJT17" s="177"/>
      <c r="BJU17" s="175"/>
      <c r="BJW17" s="175"/>
      <c r="BJX17" s="177"/>
      <c r="BJY17" s="175"/>
      <c r="BKA17" s="175"/>
      <c r="BKB17" s="177"/>
      <c r="BKC17" s="175"/>
      <c r="BKE17" s="175"/>
      <c r="BKF17" s="177"/>
      <c r="BKG17" s="175"/>
      <c r="BKI17" s="175"/>
      <c r="BKJ17" s="177"/>
      <c r="BKK17" s="175"/>
      <c r="BKM17" s="175"/>
      <c r="BKN17" s="177"/>
      <c r="BKO17" s="175"/>
      <c r="BKQ17" s="175"/>
      <c r="BKR17" s="177"/>
      <c r="BKS17" s="175"/>
      <c r="BKU17" s="175"/>
      <c r="BKV17" s="177"/>
      <c r="BKW17" s="175"/>
      <c r="BKY17" s="175"/>
      <c r="BKZ17" s="177"/>
      <c r="BLA17" s="175"/>
      <c r="BLC17" s="175"/>
      <c r="BLD17" s="177"/>
      <c r="BLE17" s="175"/>
      <c r="BLG17" s="175"/>
      <c r="BLH17" s="177"/>
      <c r="BLI17" s="175"/>
      <c r="BLK17" s="175"/>
      <c r="BLL17" s="177"/>
      <c r="BLM17" s="175"/>
      <c r="BLO17" s="175"/>
      <c r="BLP17" s="177"/>
      <c r="BLQ17" s="175"/>
      <c r="BLS17" s="175"/>
      <c r="BLT17" s="177"/>
      <c r="BLU17" s="175"/>
      <c r="BLW17" s="175"/>
      <c r="BLX17" s="177"/>
      <c r="BLY17" s="175"/>
      <c r="BMA17" s="175"/>
      <c r="BMB17" s="177"/>
      <c r="BMC17" s="175"/>
      <c r="BME17" s="175"/>
      <c r="BMF17" s="177"/>
      <c r="BMG17" s="175"/>
      <c r="BMI17" s="175"/>
      <c r="BMJ17" s="177"/>
      <c r="BMK17" s="175"/>
      <c r="BMM17" s="175"/>
      <c r="BMN17" s="177"/>
      <c r="BMO17" s="175"/>
      <c r="BMQ17" s="175"/>
      <c r="BMR17" s="177"/>
      <c r="BMS17" s="175"/>
      <c r="BMU17" s="175"/>
      <c r="BMV17" s="177"/>
      <c r="BMW17" s="175"/>
      <c r="BMY17" s="175"/>
      <c r="BMZ17" s="177"/>
      <c r="BNA17" s="175"/>
      <c r="BNC17" s="175"/>
      <c r="BND17" s="177"/>
      <c r="BNE17" s="175"/>
      <c r="BNG17" s="175"/>
      <c r="BNH17" s="177"/>
      <c r="BNI17" s="175"/>
      <c r="BNK17" s="175"/>
      <c r="BNL17" s="177"/>
      <c r="BNM17" s="175"/>
      <c r="BNO17" s="175"/>
      <c r="BNP17" s="177"/>
      <c r="BNQ17" s="175"/>
      <c r="BNS17" s="175"/>
      <c r="BNT17" s="177"/>
      <c r="BNU17" s="175"/>
      <c r="BNW17" s="175"/>
      <c r="BNX17" s="177"/>
      <c r="BNY17" s="175"/>
      <c r="BOA17" s="175"/>
      <c r="BOB17" s="177"/>
      <c r="BOC17" s="175"/>
      <c r="BOE17" s="175"/>
      <c r="BOF17" s="177"/>
      <c r="BOG17" s="175"/>
      <c r="BOI17" s="175"/>
      <c r="BOJ17" s="177"/>
      <c r="BOK17" s="175"/>
      <c r="BOM17" s="175"/>
      <c r="BON17" s="177"/>
      <c r="BOO17" s="175"/>
      <c r="BOQ17" s="175"/>
      <c r="BOR17" s="177"/>
      <c r="BOS17" s="175"/>
      <c r="BOU17" s="175"/>
      <c r="BOV17" s="177"/>
      <c r="BOW17" s="175"/>
      <c r="BOY17" s="175"/>
      <c r="BOZ17" s="177"/>
      <c r="BPA17" s="175"/>
      <c r="BPC17" s="175"/>
      <c r="BPD17" s="177"/>
      <c r="BPE17" s="175"/>
      <c r="BPG17" s="175"/>
      <c r="BPH17" s="177"/>
      <c r="BPI17" s="175"/>
      <c r="BPK17" s="175"/>
      <c r="BPL17" s="177"/>
      <c r="BPM17" s="175"/>
      <c r="BPO17" s="175"/>
      <c r="BPP17" s="177"/>
      <c r="BPQ17" s="175"/>
      <c r="BPS17" s="175"/>
      <c r="BPT17" s="177"/>
      <c r="BPU17" s="175"/>
      <c r="BPW17" s="175"/>
      <c r="BPX17" s="177"/>
      <c r="BPY17" s="175"/>
      <c r="BQA17" s="175"/>
      <c r="BQB17" s="177"/>
      <c r="BQC17" s="175"/>
      <c r="BQE17" s="175"/>
      <c r="BQF17" s="177"/>
      <c r="BQG17" s="175"/>
      <c r="BQI17" s="175"/>
      <c r="BQJ17" s="177"/>
      <c r="BQK17" s="175"/>
      <c r="BQM17" s="175"/>
      <c r="BQN17" s="177"/>
      <c r="BQO17" s="175"/>
      <c r="BQQ17" s="175"/>
      <c r="BQR17" s="177"/>
      <c r="BQS17" s="175"/>
      <c r="BQU17" s="175"/>
      <c r="BQV17" s="177"/>
      <c r="BQW17" s="175"/>
      <c r="BQY17" s="175"/>
      <c r="BQZ17" s="177"/>
      <c r="BRA17" s="175"/>
      <c r="BRC17" s="175"/>
      <c r="BRD17" s="177"/>
      <c r="BRE17" s="175"/>
      <c r="BRG17" s="175"/>
      <c r="BRH17" s="177"/>
      <c r="BRI17" s="175"/>
      <c r="BRK17" s="175"/>
      <c r="BRL17" s="177"/>
      <c r="BRM17" s="175"/>
      <c r="BRO17" s="175"/>
      <c r="BRP17" s="177"/>
      <c r="BRQ17" s="175"/>
      <c r="BRS17" s="175"/>
      <c r="BRT17" s="177"/>
      <c r="BRU17" s="175"/>
      <c r="BRW17" s="175"/>
      <c r="BRX17" s="177"/>
      <c r="BRY17" s="175"/>
      <c r="BSA17" s="175"/>
      <c r="BSB17" s="177"/>
      <c r="BSC17" s="175"/>
      <c r="BSE17" s="175"/>
      <c r="BSF17" s="177"/>
      <c r="BSG17" s="175"/>
      <c r="BSI17" s="175"/>
      <c r="BSJ17" s="177"/>
      <c r="BSK17" s="175"/>
      <c r="BSM17" s="175"/>
      <c r="BSN17" s="177"/>
      <c r="BSO17" s="175"/>
      <c r="BSQ17" s="175"/>
      <c r="BSR17" s="177"/>
      <c r="BSS17" s="175"/>
      <c r="BSU17" s="175"/>
      <c r="BSV17" s="177"/>
      <c r="BSW17" s="175"/>
      <c r="BSY17" s="175"/>
      <c r="BSZ17" s="177"/>
      <c r="BTA17" s="175"/>
      <c r="BTC17" s="175"/>
      <c r="BTD17" s="177"/>
      <c r="BTE17" s="175"/>
      <c r="BTG17" s="175"/>
      <c r="BTH17" s="177"/>
      <c r="BTI17" s="175"/>
      <c r="BTK17" s="175"/>
      <c r="BTL17" s="177"/>
      <c r="BTM17" s="175"/>
      <c r="BTO17" s="175"/>
      <c r="BTP17" s="177"/>
      <c r="BTQ17" s="175"/>
      <c r="BTS17" s="175"/>
      <c r="BTT17" s="177"/>
      <c r="BTU17" s="175"/>
      <c r="BTW17" s="175"/>
      <c r="BTX17" s="177"/>
      <c r="BTY17" s="175"/>
      <c r="BUA17" s="175"/>
      <c r="BUB17" s="177"/>
      <c r="BUC17" s="175"/>
      <c r="BUE17" s="175"/>
      <c r="BUF17" s="177"/>
      <c r="BUG17" s="175"/>
      <c r="BUI17" s="175"/>
      <c r="BUJ17" s="177"/>
      <c r="BUK17" s="175"/>
      <c r="BUM17" s="175"/>
      <c r="BUN17" s="177"/>
      <c r="BUO17" s="175"/>
      <c r="BUQ17" s="175"/>
      <c r="BUR17" s="177"/>
      <c r="BUS17" s="175"/>
      <c r="BUU17" s="175"/>
      <c r="BUV17" s="177"/>
      <c r="BUW17" s="175"/>
      <c r="BUY17" s="175"/>
      <c r="BUZ17" s="177"/>
      <c r="BVA17" s="175"/>
      <c r="BVC17" s="175"/>
      <c r="BVD17" s="177"/>
      <c r="BVE17" s="175"/>
      <c r="BVG17" s="175"/>
      <c r="BVH17" s="177"/>
      <c r="BVI17" s="175"/>
      <c r="BVK17" s="175"/>
      <c r="BVL17" s="177"/>
      <c r="BVM17" s="175"/>
      <c r="BVO17" s="175"/>
      <c r="BVP17" s="177"/>
      <c r="BVQ17" s="175"/>
      <c r="BVS17" s="175"/>
      <c r="BVT17" s="177"/>
      <c r="BVU17" s="175"/>
      <c r="BVW17" s="175"/>
      <c r="BVX17" s="177"/>
      <c r="BVY17" s="175"/>
      <c r="BWA17" s="175"/>
      <c r="BWB17" s="177"/>
      <c r="BWC17" s="175"/>
      <c r="BWE17" s="175"/>
      <c r="BWF17" s="177"/>
      <c r="BWG17" s="175"/>
      <c r="BWI17" s="175"/>
      <c r="BWJ17" s="177"/>
      <c r="BWK17" s="175"/>
      <c r="BWM17" s="175"/>
      <c r="BWN17" s="177"/>
      <c r="BWO17" s="175"/>
      <c r="BWQ17" s="175"/>
      <c r="BWR17" s="177"/>
      <c r="BWS17" s="175"/>
      <c r="BWU17" s="175"/>
      <c r="BWV17" s="177"/>
      <c r="BWW17" s="175"/>
      <c r="BWY17" s="175"/>
      <c r="BWZ17" s="177"/>
      <c r="BXA17" s="175"/>
      <c r="BXC17" s="175"/>
      <c r="BXD17" s="177"/>
      <c r="BXE17" s="175"/>
      <c r="BXG17" s="175"/>
      <c r="BXH17" s="177"/>
      <c r="BXI17" s="175"/>
      <c r="BXK17" s="175"/>
      <c r="BXL17" s="177"/>
      <c r="BXM17" s="175"/>
      <c r="BXO17" s="175"/>
      <c r="BXP17" s="177"/>
      <c r="BXQ17" s="175"/>
      <c r="BXS17" s="175"/>
      <c r="BXT17" s="177"/>
      <c r="BXU17" s="175"/>
      <c r="BXW17" s="175"/>
      <c r="BXX17" s="177"/>
      <c r="BXY17" s="175"/>
      <c r="BYA17" s="175"/>
      <c r="BYB17" s="177"/>
      <c r="BYC17" s="175"/>
      <c r="BYE17" s="175"/>
      <c r="BYF17" s="177"/>
      <c r="BYG17" s="175"/>
      <c r="BYI17" s="175"/>
      <c r="BYJ17" s="177"/>
      <c r="BYK17" s="175"/>
      <c r="BYM17" s="175"/>
      <c r="BYN17" s="177"/>
      <c r="BYO17" s="175"/>
      <c r="BYQ17" s="175"/>
      <c r="BYR17" s="177"/>
      <c r="BYS17" s="175"/>
      <c r="BYU17" s="175"/>
      <c r="BYV17" s="177"/>
      <c r="BYW17" s="175"/>
      <c r="BYY17" s="175"/>
      <c r="BYZ17" s="177"/>
      <c r="BZA17" s="175"/>
      <c r="BZC17" s="175"/>
      <c r="BZD17" s="177"/>
      <c r="BZE17" s="175"/>
      <c r="BZG17" s="175"/>
      <c r="BZH17" s="177"/>
      <c r="BZI17" s="175"/>
      <c r="BZK17" s="175"/>
      <c r="BZL17" s="177"/>
      <c r="BZM17" s="175"/>
      <c r="BZO17" s="175"/>
      <c r="BZP17" s="177"/>
      <c r="BZQ17" s="175"/>
      <c r="BZS17" s="175"/>
      <c r="BZT17" s="177"/>
      <c r="BZU17" s="175"/>
      <c r="BZW17" s="175"/>
      <c r="BZX17" s="177"/>
      <c r="BZY17" s="175"/>
      <c r="CAA17" s="175"/>
      <c r="CAB17" s="177"/>
      <c r="CAC17" s="175"/>
      <c r="CAE17" s="175"/>
      <c r="CAF17" s="177"/>
      <c r="CAG17" s="175"/>
      <c r="CAI17" s="175"/>
      <c r="CAJ17" s="177"/>
      <c r="CAK17" s="175"/>
      <c r="CAM17" s="175"/>
      <c r="CAN17" s="177"/>
      <c r="CAO17" s="175"/>
      <c r="CAQ17" s="175"/>
      <c r="CAR17" s="177"/>
      <c r="CAS17" s="175"/>
      <c r="CAU17" s="175"/>
      <c r="CAV17" s="177"/>
      <c r="CAW17" s="175"/>
      <c r="CAY17" s="175"/>
      <c r="CAZ17" s="177"/>
      <c r="CBA17" s="175"/>
      <c r="CBC17" s="175"/>
      <c r="CBD17" s="177"/>
      <c r="CBE17" s="175"/>
      <c r="CBG17" s="175"/>
      <c r="CBH17" s="177"/>
      <c r="CBI17" s="175"/>
      <c r="CBK17" s="175"/>
      <c r="CBL17" s="177"/>
      <c r="CBM17" s="175"/>
      <c r="CBO17" s="175"/>
      <c r="CBP17" s="177"/>
      <c r="CBQ17" s="175"/>
      <c r="CBS17" s="175"/>
      <c r="CBT17" s="177"/>
      <c r="CBU17" s="175"/>
      <c r="CBW17" s="175"/>
      <c r="CBX17" s="177"/>
      <c r="CBY17" s="175"/>
      <c r="CCA17" s="175"/>
      <c r="CCB17" s="177"/>
      <c r="CCC17" s="175"/>
      <c r="CCE17" s="175"/>
      <c r="CCF17" s="177"/>
      <c r="CCG17" s="175"/>
      <c r="CCI17" s="175"/>
      <c r="CCJ17" s="177"/>
      <c r="CCK17" s="175"/>
      <c r="CCM17" s="175"/>
      <c r="CCN17" s="177"/>
      <c r="CCO17" s="175"/>
      <c r="CCQ17" s="175"/>
      <c r="CCR17" s="177"/>
      <c r="CCS17" s="175"/>
      <c r="CCU17" s="175"/>
      <c r="CCV17" s="177"/>
      <c r="CCW17" s="175"/>
      <c r="CCY17" s="175"/>
      <c r="CCZ17" s="177"/>
      <c r="CDA17" s="175"/>
      <c r="CDC17" s="175"/>
      <c r="CDD17" s="177"/>
      <c r="CDE17" s="175"/>
      <c r="CDG17" s="175"/>
      <c r="CDH17" s="177"/>
      <c r="CDI17" s="175"/>
      <c r="CDK17" s="175"/>
      <c r="CDL17" s="177"/>
      <c r="CDM17" s="175"/>
      <c r="CDO17" s="175"/>
      <c r="CDP17" s="177"/>
      <c r="CDQ17" s="175"/>
      <c r="CDS17" s="175"/>
      <c r="CDT17" s="177"/>
      <c r="CDU17" s="175"/>
      <c r="CDW17" s="175"/>
      <c r="CDX17" s="177"/>
      <c r="CDY17" s="175"/>
      <c r="CEA17" s="175"/>
      <c r="CEB17" s="177"/>
      <c r="CEC17" s="175"/>
      <c r="CEE17" s="175"/>
      <c r="CEF17" s="177"/>
      <c r="CEG17" s="175"/>
      <c r="CEI17" s="175"/>
      <c r="CEJ17" s="177"/>
      <c r="CEK17" s="175"/>
      <c r="CEM17" s="175"/>
      <c r="CEN17" s="177"/>
      <c r="CEO17" s="175"/>
      <c r="CEQ17" s="175"/>
      <c r="CER17" s="177"/>
      <c r="CES17" s="175"/>
      <c r="CEU17" s="175"/>
      <c r="CEV17" s="177"/>
      <c r="CEW17" s="175"/>
      <c r="CEY17" s="175"/>
      <c r="CEZ17" s="177"/>
      <c r="CFA17" s="175"/>
      <c r="CFC17" s="175"/>
      <c r="CFD17" s="177"/>
      <c r="CFE17" s="175"/>
      <c r="CFG17" s="175"/>
      <c r="CFH17" s="177"/>
      <c r="CFI17" s="175"/>
      <c r="CFK17" s="175"/>
      <c r="CFL17" s="177"/>
      <c r="CFM17" s="175"/>
      <c r="CFO17" s="175"/>
      <c r="CFP17" s="177"/>
      <c r="CFQ17" s="175"/>
      <c r="CFS17" s="175"/>
      <c r="CFT17" s="177"/>
      <c r="CFU17" s="175"/>
      <c r="CFW17" s="175"/>
      <c r="CFX17" s="177"/>
      <c r="CFY17" s="175"/>
      <c r="CGA17" s="175"/>
      <c r="CGB17" s="177"/>
      <c r="CGC17" s="175"/>
      <c r="CGE17" s="175"/>
      <c r="CGF17" s="177"/>
      <c r="CGG17" s="175"/>
      <c r="CGI17" s="175"/>
      <c r="CGJ17" s="177"/>
      <c r="CGK17" s="175"/>
      <c r="CGM17" s="175"/>
      <c r="CGN17" s="177"/>
      <c r="CGO17" s="175"/>
      <c r="CGQ17" s="175"/>
      <c r="CGR17" s="177"/>
      <c r="CGS17" s="175"/>
      <c r="CGU17" s="175"/>
      <c r="CGV17" s="177"/>
      <c r="CGW17" s="175"/>
      <c r="CGY17" s="175"/>
      <c r="CGZ17" s="177"/>
      <c r="CHA17" s="175"/>
      <c r="CHC17" s="175"/>
      <c r="CHD17" s="177"/>
      <c r="CHE17" s="175"/>
      <c r="CHG17" s="175"/>
      <c r="CHH17" s="177"/>
      <c r="CHI17" s="175"/>
      <c r="CHK17" s="175"/>
      <c r="CHL17" s="177"/>
      <c r="CHM17" s="175"/>
      <c r="CHO17" s="175"/>
      <c r="CHP17" s="177"/>
      <c r="CHQ17" s="175"/>
      <c r="CHS17" s="175"/>
      <c r="CHT17" s="177"/>
      <c r="CHU17" s="175"/>
      <c r="CHW17" s="175"/>
      <c r="CHX17" s="177"/>
      <c r="CHY17" s="175"/>
      <c r="CIA17" s="175"/>
      <c r="CIB17" s="177"/>
      <c r="CIC17" s="175"/>
      <c r="CIE17" s="175"/>
      <c r="CIF17" s="177"/>
      <c r="CIG17" s="175"/>
      <c r="CII17" s="175"/>
      <c r="CIJ17" s="177"/>
      <c r="CIK17" s="175"/>
      <c r="CIM17" s="175"/>
      <c r="CIN17" s="177"/>
      <c r="CIO17" s="175"/>
      <c r="CIQ17" s="175"/>
      <c r="CIR17" s="177"/>
      <c r="CIS17" s="175"/>
      <c r="CIU17" s="175"/>
      <c r="CIV17" s="177"/>
      <c r="CIW17" s="175"/>
      <c r="CIY17" s="175"/>
      <c r="CIZ17" s="177"/>
      <c r="CJA17" s="175"/>
      <c r="CJC17" s="175"/>
      <c r="CJD17" s="177"/>
      <c r="CJE17" s="175"/>
      <c r="CJG17" s="175"/>
      <c r="CJH17" s="177"/>
      <c r="CJI17" s="175"/>
      <c r="CJK17" s="175"/>
      <c r="CJL17" s="177"/>
      <c r="CJM17" s="175"/>
      <c r="CJO17" s="175"/>
      <c r="CJP17" s="177"/>
      <c r="CJQ17" s="175"/>
      <c r="CJS17" s="175"/>
      <c r="CJT17" s="177"/>
      <c r="CJU17" s="175"/>
      <c r="CJW17" s="175"/>
      <c r="CJX17" s="177"/>
      <c r="CJY17" s="175"/>
      <c r="CKA17" s="175"/>
      <c r="CKB17" s="177"/>
      <c r="CKC17" s="175"/>
      <c r="CKE17" s="175"/>
      <c r="CKF17" s="177"/>
      <c r="CKG17" s="175"/>
      <c r="CKI17" s="175"/>
      <c r="CKJ17" s="177"/>
      <c r="CKK17" s="175"/>
      <c r="CKM17" s="175"/>
      <c r="CKN17" s="177"/>
      <c r="CKO17" s="175"/>
      <c r="CKQ17" s="175"/>
      <c r="CKR17" s="177"/>
      <c r="CKS17" s="175"/>
      <c r="CKU17" s="175"/>
      <c r="CKV17" s="177"/>
      <c r="CKW17" s="175"/>
      <c r="CKY17" s="175"/>
      <c r="CKZ17" s="177"/>
      <c r="CLA17" s="175"/>
      <c r="CLC17" s="175"/>
      <c r="CLD17" s="177"/>
      <c r="CLE17" s="175"/>
      <c r="CLG17" s="175"/>
      <c r="CLH17" s="177"/>
      <c r="CLI17" s="175"/>
      <c r="CLK17" s="175"/>
      <c r="CLL17" s="177"/>
      <c r="CLM17" s="175"/>
      <c r="CLO17" s="175"/>
      <c r="CLP17" s="177"/>
      <c r="CLQ17" s="175"/>
      <c r="CLS17" s="175"/>
      <c r="CLT17" s="177"/>
      <c r="CLU17" s="175"/>
      <c r="CLW17" s="175"/>
      <c r="CLX17" s="177"/>
      <c r="CLY17" s="175"/>
      <c r="CMA17" s="175"/>
      <c r="CMB17" s="177"/>
      <c r="CMC17" s="175"/>
      <c r="CME17" s="175"/>
      <c r="CMF17" s="177"/>
      <c r="CMG17" s="175"/>
      <c r="CMI17" s="175"/>
      <c r="CMJ17" s="177"/>
      <c r="CMK17" s="175"/>
      <c r="CMM17" s="175"/>
      <c r="CMN17" s="177"/>
      <c r="CMO17" s="175"/>
      <c r="CMQ17" s="175"/>
      <c r="CMR17" s="177"/>
      <c r="CMS17" s="175"/>
      <c r="CMU17" s="175"/>
      <c r="CMV17" s="177"/>
      <c r="CMW17" s="175"/>
      <c r="CMY17" s="175"/>
      <c r="CMZ17" s="177"/>
      <c r="CNA17" s="175"/>
      <c r="CNC17" s="175"/>
      <c r="CND17" s="177"/>
      <c r="CNE17" s="175"/>
      <c r="CNG17" s="175"/>
      <c r="CNH17" s="177"/>
      <c r="CNI17" s="175"/>
      <c r="CNK17" s="175"/>
      <c r="CNL17" s="177"/>
      <c r="CNM17" s="175"/>
      <c r="CNO17" s="175"/>
      <c r="CNP17" s="177"/>
      <c r="CNQ17" s="175"/>
      <c r="CNS17" s="175"/>
      <c r="CNT17" s="177"/>
      <c r="CNU17" s="175"/>
      <c r="CNW17" s="175"/>
      <c r="CNX17" s="177"/>
      <c r="CNY17" s="175"/>
      <c r="COA17" s="175"/>
      <c r="COB17" s="177"/>
      <c r="COC17" s="175"/>
      <c r="COE17" s="175"/>
      <c r="COF17" s="177"/>
      <c r="COG17" s="175"/>
      <c r="COI17" s="175"/>
      <c r="COJ17" s="177"/>
      <c r="COK17" s="175"/>
      <c r="COM17" s="175"/>
      <c r="CON17" s="177"/>
      <c r="COO17" s="175"/>
      <c r="COQ17" s="175"/>
      <c r="COR17" s="177"/>
      <c r="COS17" s="175"/>
      <c r="COU17" s="175"/>
      <c r="COV17" s="177"/>
      <c r="COW17" s="175"/>
      <c r="COY17" s="175"/>
      <c r="COZ17" s="177"/>
      <c r="CPA17" s="175"/>
      <c r="CPC17" s="175"/>
      <c r="CPD17" s="177"/>
      <c r="CPE17" s="175"/>
      <c r="CPG17" s="175"/>
      <c r="CPH17" s="177"/>
      <c r="CPI17" s="175"/>
      <c r="CPK17" s="175"/>
      <c r="CPL17" s="177"/>
      <c r="CPM17" s="175"/>
      <c r="CPO17" s="175"/>
      <c r="CPP17" s="177"/>
      <c r="CPQ17" s="175"/>
      <c r="CPS17" s="175"/>
      <c r="CPT17" s="177"/>
      <c r="CPU17" s="175"/>
      <c r="CPW17" s="175"/>
      <c r="CPX17" s="177"/>
      <c r="CPY17" s="175"/>
      <c r="CQA17" s="175"/>
      <c r="CQB17" s="177"/>
      <c r="CQC17" s="175"/>
      <c r="CQE17" s="175"/>
      <c r="CQF17" s="177"/>
      <c r="CQG17" s="175"/>
      <c r="CQI17" s="175"/>
      <c r="CQJ17" s="177"/>
      <c r="CQK17" s="175"/>
      <c r="CQM17" s="175"/>
      <c r="CQN17" s="177"/>
      <c r="CQO17" s="175"/>
      <c r="CQQ17" s="175"/>
      <c r="CQR17" s="177"/>
      <c r="CQS17" s="175"/>
      <c r="CQU17" s="175"/>
      <c r="CQV17" s="177"/>
      <c r="CQW17" s="175"/>
      <c r="CQY17" s="175"/>
      <c r="CQZ17" s="177"/>
      <c r="CRA17" s="175"/>
      <c r="CRC17" s="175"/>
      <c r="CRD17" s="177"/>
      <c r="CRE17" s="175"/>
      <c r="CRG17" s="175"/>
      <c r="CRH17" s="177"/>
      <c r="CRI17" s="175"/>
      <c r="CRK17" s="175"/>
      <c r="CRL17" s="177"/>
      <c r="CRM17" s="175"/>
      <c r="CRO17" s="175"/>
      <c r="CRP17" s="177"/>
      <c r="CRQ17" s="175"/>
      <c r="CRS17" s="175"/>
      <c r="CRT17" s="177"/>
      <c r="CRU17" s="175"/>
      <c r="CRW17" s="175"/>
      <c r="CRX17" s="177"/>
      <c r="CRY17" s="175"/>
      <c r="CSA17" s="175"/>
      <c r="CSB17" s="177"/>
      <c r="CSC17" s="175"/>
      <c r="CSE17" s="175"/>
      <c r="CSF17" s="177"/>
      <c r="CSG17" s="175"/>
      <c r="CSI17" s="175"/>
      <c r="CSJ17" s="177"/>
      <c r="CSK17" s="175"/>
      <c r="CSM17" s="175"/>
      <c r="CSN17" s="177"/>
      <c r="CSO17" s="175"/>
      <c r="CSQ17" s="175"/>
      <c r="CSR17" s="177"/>
      <c r="CSS17" s="175"/>
      <c r="CSU17" s="175"/>
      <c r="CSV17" s="177"/>
      <c r="CSW17" s="175"/>
      <c r="CSY17" s="175"/>
      <c r="CSZ17" s="177"/>
      <c r="CTA17" s="175"/>
      <c r="CTC17" s="175"/>
      <c r="CTD17" s="177"/>
      <c r="CTE17" s="175"/>
      <c r="CTG17" s="175"/>
      <c r="CTH17" s="177"/>
      <c r="CTI17" s="175"/>
      <c r="CTK17" s="175"/>
      <c r="CTL17" s="177"/>
      <c r="CTM17" s="175"/>
      <c r="CTO17" s="175"/>
      <c r="CTP17" s="177"/>
      <c r="CTQ17" s="175"/>
      <c r="CTS17" s="175"/>
      <c r="CTT17" s="177"/>
      <c r="CTU17" s="175"/>
      <c r="CTW17" s="175"/>
      <c r="CTX17" s="177"/>
      <c r="CTY17" s="175"/>
      <c r="CUA17" s="175"/>
      <c r="CUB17" s="177"/>
      <c r="CUC17" s="175"/>
      <c r="CUE17" s="175"/>
      <c r="CUF17" s="177"/>
      <c r="CUG17" s="175"/>
      <c r="CUI17" s="175"/>
      <c r="CUJ17" s="177"/>
      <c r="CUK17" s="175"/>
      <c r="CUM17" s="175"/>
      <c r="CUN17" s="177"/>
      <c r="CUO17" s="175"/>
      <c r="CUQ17" s="175"/>
      <c r="CUR17" s="177"/>
      <c r="CUS17" s="175"/>
      <c r="CUU17" s="175"/>
      <c r="CUV17" s="177"/>
      <c r="CUW17" s="175"/>
      <c r="CUY17" s="175"/>
      <c r="CUZ17" s="177"/>
      <c r="CVA17" s="175"/>
      <c r="CVC17" s="175"/>
      <c r="CVD17" s="177"/>
      <c r="CVE17" s="175"/>
      <c r="CVG17" s="175"/>
      <c r="CVH17" s="177"/>
      <c r="CVI17" s="175"/>
      <c r="CVK17" s="175"/>
      <c r="CVL17" s="177"/>
      <c r="CVM17" s="175"/>
      <c r="CVO17" s="175"/>
      <c r="CVP17" s="177"/>
      <c r="CVQ17" s="175"/>
      <c r="CVS17" s="175"/>
      <c r="CVT17" s="177"/>
      <c r="CVU17" s="175"/>
      <c r="CVW17" s="175"/>
      <c r="CVX17" s="177"/>
      <c r="CVY17" s="175"/>
      <c r="CWA17" s="175"/>
      <c r="CWB17" s="177"/>
      <c r="CWC17" s="175"/>
      <c r="CWE17" s="175"/>
      <c r="CWF17" s="177"/>
      <c r="CWG17" s="175"/>
      <c r="CWI17" s="175"/>
      <c r="CWJ17" s="177"/>
      <c r="CWK17" s="175"/>
      <c r="CWM17" s="175"/>
      <c r="CWN17" s="177"/>
      <c r="CWO17" s="175"/>
      <c r="CWQ17" s="175"/>
      <c r="CWR17" s="177"/>
      <c r="CWS17" s="175"/>
      <c r="CWU17" s="175"/>
      <c r="CWV17" s="177"/>
      <c r="CWW17" s="175"/>
      <c r="CWY17" s="175"/>
      <c r="CWZ17" s="177"/>
      <c r="CXA17" s="175"/>
      <c r="CXC17" s="175"/>
      <c r="CXD17" s="177"/>
      <c r="CXE17" s="175"/>
      <c r="CXG17" s="175"/>
      <c r="CXH17" s="177"/>
      <c r="CXI17" s="175"/>
      <c r="CXK17" s="175"/>
      <c r="CXL17" s="177"/>
      <c r="CXM17" s="175"/>
      <c r="CXO17" s="175"/>
      <c r="CXP17" s="177"/>
      <c r="CXQ17" s="175"/>
      <c r="CXS17" s="175"/>
      <c r="CXT17" s="177"/>
      <c r="CXU17" s="175"/>
      <c r="CXW17" s="175"/>
      <c r="CXX17" s="177"/>
      <c r="CXY17" s="175"/>
      <c r="CYA17" s="175"/>
      <c r="CYB17" s="177"/>
      <c r="CYC17" s="175"/>
      <c r="CYE17" s="175"/>
      <c r="CYF17" s="177"/>
      <c r="CYG17" s="175"/>
      <c r="CYI17" s="175"/>
      <c r="CYJ17" s="177"/>
      <c r="CYK17" s="175"/>
      <c r="CYM17" s="175"/>
      <c r="CYN17" s="177"/>
      <c r="CYO17" s="175"/>
      <c r="CYQ17" s="175"/>
      <c r="CYR17" s="177"/>
      <c r="CYS17" s="175"/>
      <c r="CYU17" s="175"/>
      <c r="CYV17" s="177"/>
      <c r="CYW17" s="175"/>
      <c r="CYY17" s="175"/>
      <c r="CYZ17" s="177"/>
      <c r="CZA17" s="175"/>
      <c r="CZC17" s="175"/>
      <c r="CZD17" s="177"/>
      <c r="CZE17" s="175"/>
      <c r="CZG17" s="175"/>
      <c r="CZH17" s="177"/>
      <c r="CZI17" s="175"/>
      <c r="CZK17" s="175"/>
      <c r="CZL17" s="177"/>
      <c r="CZM17" s="175"/>
      <c r="CZO17" s="175"/>
      <c r="CZP17" s="177"/>
      <c r="CZQ17" s="175"/>
      <c r="CZS17" s="175"/>
      <c r="CZT17" s="177"/>
      <c r="CZU17" s="175"/>
      <c r="CZW17" s="175"/>
      <c r="CZX17" s="177"/>
      <c r="CZY17" s="175"/>
      <c r="DAA17" s="175"/>
      <c r="DAB17" s="177"/>
      <c r="DAC17" s="175"/>
      <c r="DAE17" s="175"/>
      <c r="DAF17" s="177"/>
      <c r="DAG17" s="175"/>
      <c r="DAI17" s="175"/>
      <c r="DAJ17" s="177"/>
      <c r="DAK17" s="175"/>
      <c r="DAM17" s="175"/>
      <c r="DAN17" s="177"/>
      <c r="DAO17" s="175"/>
      <c r="DAQ17" s="175"/>
      <c r="DAR17" s="177"/>
      <c r="DAS17" s="175"/>
      <c r="DAU17" s="175"/>
      <c r="DAV17" s="177"/>
      <c r="DAW17" s="175"/>
      <c r="DAY17" s="175"/>
      <c r="DAZ17" s="177"/>
      <c r="DBA17" s="175"/>
      <c r="DBC17" s="175"/>
      <c r="DBD17" s="177"/>
      <c r="DBE17" s="175"/>
      <c r="DBG17" s="175"/>
      <c r="DBH17" s="177"/>
      <c r="DBI17" s="175"/>
      <c r="DBK17" s="175"/>
      <c r="DBL17" s="177"/>
      <c r="DBM17" s="175"/>
      <c r="DBO17" s="175"/>
      <c r="DBP17" s="177"/>
      <c r="DBQ17" s="175"/>
      <c r="DBS17" s="175"/>
      <c r="DBT17" s="177"/>
      <c r="DBU17" s="175"/>
      <c r="DBW17" s="175"/>
      <c r="DBX17" s="177"/>
      <c r="DBY17" s="175"/>
      <c r="DCA17" s="175"/>
      <c r="DCB17" s="177"/>
      <c r="DCC17" s="175"/>
      <c r="DCE17" s="175"/>
      <c r="DCF17" s="177"/>
      <c r="DCG17" s="175"/>
      <c r="DCI17" s="175"/>
      <c r="DCJ17" s="177"/>
      <c r="DCK17" s="175"/>
      <c r="DCM17" s="175"/>
      <c r="DCN17" s="177"/>
      <c r="DCO17" s="175"/>
      <c r="DCQ17" s="175"/>
      <c r="DCR17" s="177"/>
      <c r="DCS17" s="175"/>
      <c r="DCU17" s="175"/>
      <c r="DCV17" s="177"/>
      <c r="DCW17" s="175"/>
      <c r="DCY17" s="175"/>
      <c r="DCZ17" s="177"/>
      <c r="DDA17" s="175"/>
      <c r="DDC17" s="175"/>
      <c r="DDD17" s="177"/>
      <c r="DDE17" s="175"/>
      <c r="DDG17" s="175"/>
      <c r="DDH17" s="177"/>
      <c r="DDI17" s="175"/>
      <c r="DDK17" s="175"/>
      <c r="DDL17" s="177"/>
      <c r="DDM17" s="175"/>
      <c r="DDO17" s="175"/>
      <c r="DDP17" s="177"/>
      <c r="DDQ17" s="175"/>
      <c r="DDS17" s="175"/>
      <c r="DDT17" s="177"/>
      <c r="DDU17" s="175"/>
      <c r="DDW17" s="175"/>
      <c r="DDX17" s="177"/>
      <c r="DDY17" s="175"/>
      <c r="DEA17" s="175"/>
      <c r="DEB17" s="177"/>
      <c r="DEC17" s="175"/>
      <c r="DEE17" s="175"/>
      <c r="DEF17" s="177"/>
      <c r="DEG17" s="175"/>
      <c r="DEI17" s="175"/>
      <c r="DEJ17" s="177"/>
      <c r="DEK17" s="175"/>
      <c r="DEM17" s="175"/>
      <c r="DEN17" s="177"/>
      <c r="DEO17" s="175"/>
      <c r="DEQ17" s="175"/>
      <c r="DER17" s="177"/>
      <c r="DES17" s="175"/>
      <c r="DEU17" s="175"/>
      <c r="DEV17" s="177"/>
      <c r="DEW17" s="175"/>
      <c r="DEY17" s="175"/>
      <c r="DEZ17" s="177"/>
      <c r="DFA17" s="175"/>
      <c r="DFC17" s="175"/>
      <c r="DFD17" s="177"/>
      <c r="DFE17" s="175"/>
      <c r="DFG17" s="175"/>
      <c r="DFH17" s="177"/>
      <c r="DFI17" s="175"/>
      <c r="DFK17" s="175"/>
      <c r="DFL17" s="177"/>
      <c r="DFM17" s="175"/>
      <c r="DFO17" s="175"/>
      <c r="DFP17" s="177"/>
      <c r="DFQ17" s="175"/>
      <c r="DFS17" s="175"/>
      <c r="DFT17" s="177"/>
      <c r="DFU17" s="175"/>
      <c r="DFW17" s="175"/>
      <c r="DFX17" s="177"/>
      <c r="DFY17" s="175"/>
      <c r="DGA17" s="175"/>
      <c r="DGB17" s="177"/>
      <c r="DGC17" s="175"/>
      <c r="DGE17" s="175"/>
      <c r="DGF17" s="177"/>
      <c r="DGG17" s="175"/>
      <c r="DGI17" s="175"/>
      <c r="DGJ17" s="177"/>
      <c r="DGK17" s="175"/>
      <c r="DGM17" s="175"/>
      <c r="DGN17" s="177"/>
      <c r="DGO17" s="175"/>
      <c r="DGQ17" s="175"/>
      <c r="DGR17" s="177"/>
      <c r="DGS17" s="175"/>
      <c r="DGU17" s="175"/>
      <c r="DGV17" s="177"/>
      <c r="DGW17" s="175"/>
      <c r="DGY17" s="175"/>
      <c r="DGZ17" s="177"/>
      <c r="DHA17" s="175"/>
      <c r="DHC17" s="175"/>
      <c r="DHD17" s="177"/>
      <c r="DHE17" s="175"/>
      <c r="DHG17" s="175"/>
      <c r="DHH17" s="177"/>
      <c r="DHI17" s="175"/>
      <c r="DHK17" s="175"/>
      <c r="DHL17" s="177"/>
      <c r="DHM17" s="175"/>
      <c r="DHO17" s="175"/>
      <c r="DHP17" s="177"/>
      <c r="DHQ17" s="175"/>
      <c r="DHS17" s="175"/>
      <c r="DHT17" s="177"/>
      <c r="DHU17" s="175"/>
      <c r="DHW17" s="175"/>
      <c r="DHX17" s="177"/>
      <c r="DHY17" s="175"/>
      <c r="DIA17" s="175"/>
      <c r="DIB17" s="177"/>
      <c r="DIC17" s="175"/>
      <c r="DIE17" s="175"/>
      <c r="DIF17" s="177"/>
      <c r="DIG17" s="175"/>
      <c r="DII17" s="175"/>
      <c r="DIJ17" s="177"/>
      <c r="DIK17" s="175"/>
      <c r="DIM17" s="175"/>
      <c r="DIN17" s="177"/>
      <c r="DIO17" s="175"/>
      <c r="DIQ17" s="175"/>
      <c r="DIR17" s="177"/>
      <c r="DIS17" s="175"/>
      <c r="DIU17" s="175"/>
      <c r="DIV17" s="177"/>
      <c r="DIW17" s="175"/>
      <c r="DIY17" s="175"/>
      <c r="DIZ17" s="177"/>
      <c r="DJA17" s="175"/>
      <c r="DJC17" s="175"/>
      <c r="DJD17" s="177"/>
      <c r="DJE17" s="175"/>
      <c r="DJG17" s="175"/>
      <c r="DJH17" s="177"/>
      <c r="DJI17" s="175"/>
      <c r="DJK17" s="175"/>
      <c r="DJL17" s="177"/>
      <c r="DJM17" s="175"/>
      <c r="DJO17" s="175"/>
      <c r="DJP17" s="177"/>
      <c r="DJQ17" s="175"/>
      <c r="DJS17" s="175"/>
      <c r="DJT17" s="177"/>
      <c r="DJU17" s="175"/>
      <c r="DJW17" s="175"/>
      <c r="DJX17" s="177"/>
      <c r="DJY17" s="175"/>
      <c r="DKA17" s="175"/>
      <c r="DKB17" s="177"/>
      <c r="DKC17" s="175"/>
      <c r="DKE17" s="175"/>
      <c r="DKF17" s="177"/>
      <c r="DKG17" s="175"/>
      <c r="DKI17" s="175"/>
      <c r="DKJ17" s="177"/>
      <c r="DKK17" s="175"/>
      <c r="DKM17" s="175"/>
      <c r="DKN17" s="177"/>
      <c r="DKO17" s="175"/>
      <c r="DKQ17" s="175"/>
      <c r="DKR17" s="177"/>
      <c r="DKS17" s="175"/>
      <c r="DKU17" s="175"/>
      <c r="DKV17" s="177"/>
      <c r="DKW17" s="175"/>
      <c r="DKY17" s="175"/>
      <c r="DKZ17" s="177"/>
      <c r="DLA17" s="175"/>
      <c r="DLC17" s="175"/>
      <c r="DLD17" s="177"/>
      <c r="DLE17" s="175"/>
      <c r="DLG17" s="175"/>
      <c r="DLH17" s="177"/>
      <c r="DLI17" s="175"/>
      <c r="DLK17" s="175"/>
      <c r="DLL17" s="177"/>
      <c r="DLM17" s="175"/>
      <c r="DLO17" s="175"/>
      <c r="DLP17" s="177"/>
      <c r="DLQ17" s="175"/>
      <c r="DLS17" s="175"/>
      <c r="DLT17" s="177"/>
      <c r="DLU17" s="175"/>
      <c r="DLW17" s="175"/>
      <c r="DLX17" s="177"/>
      <c r="DLY17" s="175"/>
      <c r="DMA17" s="175"/>
      <c r="DMB17" s="177"/>
      <c r="DMC17" s="175"/>
      <c r="DME17" s="175"/>
      <c r="DMF17" s="177"/>
      <c r="DMG17" s="175"/>
      <c r="DMI17" s="175"/>
      <c r="DMJ17" s="177"/>
      <c r="DMK17" s="175"/>
      <c r="DMM17" s="175"/>
      <c r="DMN17" s="177"/>
      <c r="DMO17" s="175"/>
      <c r="DMQ17" s="175"/>
      <c r="DMR17" s="177"/>
      <c r="DMS17" s="175"/>
      <c r="DMU17" s="175"/>
      <c r="DMV17" s="177"/>
      <c r="DMW17" s="175"/>
      <c r="DMY17" s="175"/>
      <c r="DMZ17" s="177"/>
      <c r="DNA17" s="175"/>
      <c r="DNC17" s="175"/>
      <c r="DND17" s="177"/>
      <c r="DNE17" s="175"/>
      <c r="DNG17" s="175"/>
      <c r="DNH17" s="177"/>
      <c r="DNI17" s="175"/>
      <c r="DNK17" s="175"/>
      <c r="DNL17" s="177"/>
      <c r="DNM17" s="175"/>
      <c r="DNO17" s="175"/>
      <c r="DNP17" s="177"/>
      <c r="DNQ17" s="175"/>
      <c r="DNS17" s="175"/>
      <c r="DNT17" s="177"/>
      <c r="DNU17" s="175"/>
      <c r="DNW17" s="175"/>
      <c r="DNX17" s="177"/>
      <c r="DNY17" s="175"/>
      <c r="DOA17" s="175"/>
      <c r="DOB17" s="177"/>
      <c r="DOC17" s="175"/>
      <c r="DOE17" s="175"/>
      <c r="DOF17" s="177"/>
      <c r="DOG17" s="175"/>
      <c r="DOI17" s="175"/>
      <c r="DOJ17" s="177"/>
      <c r="DOK17" s="175"/>
      <c r="DOM17" s="175"/>
      <c r="DON17" s="177"/>
      <c r="DOO17" s="175"/>
      <c r="DOQ17" s="175"/>
      <c r="DOR17" s="177"/>
      <c r="DOS17" s="175"/>
      <c r="DOU17" s="175"/>
      <c r="DOV17" s="177"/>
      <c r="DOW17" s="175"/>
      <c r="DOY17" s="175"/>
      <c r="DOZ17" s="177"/>
      <c r="DPA17" s="175"/>
      <c r="DPC17" s="175"/>
      <c r="DPD17" s="177"/>
      <c r="DPE17" s="175"/>
      <c r="DPG17" s="175"/>
      <c r="DPH17" s="177"/>
      <c r="DPI17" s="175"/>
      <c r="DPK17" s="175"/>
      <c r="DPL17" s="177"/>
      <c r="DPM17" s="175"/>
      <c r="DPO17" s="175"/>
      <c r="DPP17" s="177"/>
      <c r="DPQ17" s="175"/>
      <c r="DPS17" s="175"/>
      <c r="DPT17" s="177"/>
      <c r="DPU17" s="175"/>
      <c r="DPW17" s="175"/>
      <c r="DPX17" s="177"/>
      <c r="DPY17" s="175"/>
      <c r="DQA17" s="175"/>
      <c r="DQB17" s="177"/>
      <c r="DQC17" s="175"/>
      <c r="DQE17" s="175"/>
      <c r="DQF17" s="177"/>
      <c r="DQG17" s="175"/>
      <c r="DQI17" s="175"/>
      <c r="DQJ17" s="177"/>
      <c r="DQK17" s="175"/>
      <c r="DQM17" s="175"/>
      <c r="DQN17" s="177"/>
      <c r="DQO17" s="175"/>
      <c r="DQQ17" s="175"/>
      <c r="DQR17" s="177"/>
      <c r="DQS17" s="175"/>
      <c r="DQU17" s="175"/>
      <c r="DQV17" s="177"/>
      <c r="DQW17" s="175"/>
      <c r="DQY17" s="175"/>
      <c r="DQZ17" s="177"/>
      <c r="DRA17" s="175"/>
      <c r="DRC17" s="175"/>
      <c r="DRD17" s="177"/>
      <c r="DRE17" s="175"/>
      <c r="DRG17" s="175"/>
      <c r="DRH17" s="177"/>
      <c r="DRI17" s="175"/>
      <c r="DRK17" s="175"/>
      <c r="DRL17" s="177"/>
      <c r="DRM17" s="175"/>
      <c r="DRO17" s="175"/>
      <c r="DRP17" s="177"/>
      <c r="DRQ17" s="175"/>
      <c r="DRS17" s="175"/>
      <c r="DRT17" s="177"/>
      <c r="DRU17" s="175"/>
      <c r="DRW17" s="175"/>
      <c r="DRX17" s="177"/>
      <c r="DRY17" s="175"/>
      <c r="DSA17" s="175"/>
      <c r="DSB17" s="177"/>
      <c r="DSC17" s="175"/>
      <c r="DSE17" s="175"/>
      <c r="DSF17" s="177"/>
      <c r="DSG17" s="175"/>
      <c r="DSI17" s="175"/>
      <c r="DSJ17" s="177"/>
      <c r="DSK17" s="175"/>
      <c r="DSM17" s="175"/>
      <c r="DSN17" s="177"/>
      <c r="DSO17" s="175"/>
      <c r="DSQ17" s="175"/>
      <c r="DSR17" s="177"/>
      <c r="DSS17" s="175"/>
      <c r="DSU17" s="175"/>
      <c r="DSV17" s="177"/>
      <c r="DSW17" s="175"/>
      <c r="DSY17" s="175"/>
      <c r="DSZ17" s="177"/>
      <c r="DTA17" s="175"/>
      <c r="DTC17" s="175"/>
      <c r="DTD17" s="177"/>
      <c r="DTE17" s="175"/>
      <c r="DTG17" s="175"/>
      <c r="DTH17" s="177"/>
      <c r="DTI17" s="175"/>
      <c r="DTK17" s="175"/>
      <c r="DTL17" s="177"/>
      <c r="DTM17" s="175"/>
      <c r="DTO17" s="175"/>
      <c r="DTP17" s="177"/>
      <c r="DTQ17" s="175"/>
      <c r="DTS17" s="175"/>
      <c r="DTT17" s="177"/>
      <c r="DTU17" s="175"/>
      <c r="DTW17" s="175"/>
      <c r="DTX17" s="177"/>
      <c r="DTY17" s="175"/>
      <c r="DUA17" s="175"/>
      <c r="DUB17" s="177"/>
      <c r="DUC17" s="175"/>
      <c r="DUE17" s="175"/>
      <c r="DUF17" s="177"/>
      <c r="DUG17" s="175"/>
      <c r="DUI17" s="175"/>
      <c r="DUJ17" s="177"/>
      <c r="DUK17" s="175"/>
      <c r="DUM17" s="175"/>
      <c r="DUN17" s="177"/>
      <c r="DUO17" s="175"/>
      <c r="DUQ17" s="175"/>
      <c r="DUR17" s="177"/>
      <c r="DUS17" s="175"/>
      <c r="DUU17" s="175"/>
      <c r="DUV17" s="177"/>
      <c r="DUW17" s="175"/>
      <c r="DUY17" s="175"/>
      <c r="DUZ17" s="177"/>
      <c r="DVA17" s="175"/>
      <c r="DVC17" s="175"/>
      <c r="DVD17" s="177"/>
      <c r="DVE17" s="175"/>
      <c r="DVG17" s="175"/>
      <c r="DVH17" s="177"/>
      <c r="DVI17" s="175"/>
      <c r="DVK17" s="175"/>
      <c r="DVL17" s="177"/>
      <c r="DVM17" s="175"/>
      <c r="DVO17" s="175"/>
      <c r="DVP17" s="177"/>
      <c r="DVQ17" s="175"/>
      <c r="DVS17" s="175"/>
      <c r="DVT17" s="177"/>
      <c r="DVU17" s="175"/>
      <c r="DVW17" s="175"/>
      <c r="DVX17" s="177"/>
      <c r="DVY17" s="175"/>
      <c r="DWA17" s="175"/>
      <c r="DWB17" s="177"/>
      <c r="DWC17" s="175"/>
      <c r="DWE17" s="175"/>
      <c r="DWF17" s="177"/>
      <c r="DWG17" s="175"/>
      <c r="DWI17" s="175"/>
      <c r="DWJ17" s="177"/>
      <c r="DWK17" s="175"/>
      <c r="DWM17" s="175"/>
      <c r="DWN17" s="177"/>
      <c r="DWO17" s="175"/>
      <c r="DWQ17" s="175"/>
      <c r="DWR17" s="177"/>
      <c r="DWS17" s="175"/>
      <c r="DWU17" s="175"/>
      <c r="DWV17" s="177"/>
      <c r="DWW17" s="175"/>
      <c r="DWY17" s="175"/>
      <c r="DWZ17" s="177"/>
      <c r="DXA17" s="175"/>
      <c r="DXC17" s="175"/>
      <c r="DXD17" s="177"/>
      <c r="DXE17" s="175"/>
      <c r="DXG17" s="175"/>
      <c r="DXH17" s="177"/>
      <c r="DXI17" s="175"/>
      <c r="DXK17" s="175"/>
      <c r="DXL17" s="177"/>
      <c r="DXM17" s="175"/>
      <c r="DXO17" s="175"/>
      <c r="DXP17" s="177"/>
      <c r="DXQ17" s="175"/>
      <c r="DXS17" s="175"/>
      <c r="DXT17" s="177"/>
      <c r="DXU17" s="175"/>
      <c r="DXW17" s="175"/>
      <c r="DXX17" s="177"/>
      <c r="DXY17" s="175"/>
      <c r="DYA17" s="175"/>
      <c r="DYB17" s="177"/>
      <c r="DYC17" s="175"/>
      <c r="DYE17" s="175"/>
      <c r="DYF17" s="177"/>
      <c r="DYG17" s="175"/>
      <c r="DYI17" s="175"/>
      <c r="DYJ17" s="177"/>
      <c r="DYK17" s="175"/>
      <c r="DYM17" s="175"/>
      <c r="DYN17" s="177"/>
      <c r="DYO17" s="175"/>
      <c r="DYQ17" s="175"/>
      <c r="DYR17" s="177"/>
      <c r="DYS17" s="175"/>
      <c r="DYU17" s="175"/>
      <c r="DYV17" s="177"/>
      <c r="DYW17" s="175"/>
      <c r="DYY17" s="175"/>
      <c r="DYZ17" s="177"/>
      <c r="DZA17" s="175"/>
      <c r="DZC17" s="175"/>
      <c r="DZD17" s="177"/>
      <c r="DZE17" s="175"/>
      <c r="DZG17" s="175"/>
      <c r="DZH17" s="177"/>
      <c r="DZI17" s="175"/>
      <c r="DZK17" s="175"/>
      <c r="DZL17" s="177"/>
      <c r="DZM17" s="175"/>
      <c r="DZO17" s="175"/>
      <c r="DZP17" s="177"/>
      <c r="DZQ17" s="175"/>
      <c r="DZS17" s="175"/>
      <c r="DZT17" s="177"/>
      <c r="DZU17" s="175"/>
      <c r="DZW17" s="175"/>
      <c r="DZX17" s="177"/>
      <c r="DZY17" s="175"/>
      <c r="EAA17" s="175"/>
      <c r="EAB17" s="177"/>
      <c r="EAC17" s="175"/>
      <c r="EAE17" s="175"/>
      <c r="EAF17" s="177"/>
      <c r="EAG17" s="175"/>
      <c r="EAI17" s="175"/>
      <c r="EAJ17" s="177"/>
      <c r="EAK17" s="175"/>
      <c r="EAM17" s="175"/>
      <c r="EAN17" s="177"/>
      <c r="EAO17" s="175"/>
      <c r="EAQ17" s="175"/>
      <c r="EAR17" s="177"/>
      <c r="EAS17" s="175"/>
      <c r="EAU17" s="175"/>
      <c r="EAV17" s="177"/>
      <c r="EAW17" s="175"/>
      <c r="EAY17" s="175"/>
      <c r="EAZ17" s="177"/>
      <c r="EBA17" s="175"/>
      <c r="EBC17" s="175"/>
      <c r="EBD17" s="177"/>
      <c r="EBE17" s="175"/>
      <c r="EBG17" s="175"/>
      <c r="EBH17" s="177"/>
      <c r="EBI17" s="175"/>
      <c r="EBK17" s="175"/>
      <c r="EBL17" s="177"/>
      <c r="EBM17" s="175"/>
      <c r="EBO17" s="175"/>
      <c r="EBP17" s="177"/>
      <c r="EBQ17" s="175"/>
      <c r="EBS17" s="175"/>
      <c r="EBT17" s="177"/>
      <c r="EBU17" s="175"/>
      <c r="EBW17" s="175"/>
      <c r="EBX17" s="177"/>
      <c r="EBY17" s="175"/>
      <c r="ECA17" s="175"/>
      <c r="ECB17" s="177"/>
      <c r="ECC17" s="175"/>
      <c r="ECE17" s="175"/>
      <c r="ECF17" s="177"/>
      <c r="ECG17" s="175"/>
      <c r="ECI17" s="175"/>
      <c r="ECJ17" s="177"/>
      <c r="ECK17" s="175"/>
      <c r="ECM17" s="175"/>
      <c r="ECN17" s="177"/>
      <c r="ECO17" s="175"/>
      <c r="ECQ17" s="175"/>
      <c r="ECR17" s="177"/>
      <c r="ECS17" s="175"/>
      <c r="ECU17" s="175"/>
      <c r="ECV17" s="177"/>
      <c r="ECW17" s="175"/>
      <c r="ECY17" s="175"/>
      <c r="ECZ17" s="177"/>
      <c r="EDA17" s="175"/>
      <c r="EDC17" s="175"/>
      <c r="EDD17" s="177"/>
      <c r="EDE17" s="175"/>
      <c r="EDG17" s="175"/>
      <c r="EDH17" s="177"/>
      <c r="EDI17" s="175"/>
      <c r="EDK17" s="175"/>
      <c r="EDL17" s="177"/>
      <c r="EDM17" s="175"/>
      <c r="EDO17" s="175"/>
      <c r="EDP17" s="177"/>
      <c r="EDQ17" s="175"/>
      <c r="EDS17" s="175"/>
      <c r="EDT17" s="177"/>
      <c r="EDU17" s="175"/>
      <c r="EDW17" s="175"/>
      <c r="EDX17" s="177"/>
      <c r="EDY17" s="175"/>
      <c r="EEA17" s="175"/>
      <c r="EEB17" s="177"/>
      <c r="EEC17" s="175"/>
      <c r="EEE17" s="175"/>
      <c r="EEF17" s="177"/>
      <c r="EEG17" s="175"/>
      <c r="EEI17" s="175"/>
      <c r="EEJ17" s="177"/>
      <c r="EEK17" s="175"/>
      <c r="EEM17" s="175"/>
      <c r="EEN17" s="177"/>
      <c r="EEO17" s="175"/>
      <c r="EEQ17" s="175"/>
      <c r="EER17" s="177"/>
      <c r="EES17" s="175"/>
      <c r="EEU17" s="175"/>
      <c r="EEV17" s="177"/>
      <c r="EEW17" s="175"/>
      <c r="EEY17" s="175"/>
      <c r="EEZ17" s="177"/>
      <c r="EFA17" s="175"/>
      <c r="EFC17" s="175"/>
      <c r="EFD17" s="177"/>
      <c r="EFE17" s="175"/>
      <c r="EFG17" s="175"/>
      <c r="EFH17" s="177"/>
      <c r="EFI17" s="175"/>
      <c r="EFK17" s="175"/>
      <c r="EFL17" s="177"/>
      <c r="EFM17" s="175"/>
      <c r="EFO17" s="175"/>
      <c r="EFP17" s="177"/>
      <c r="EFQ17" s="175"/>
      <c r="EFS17" s="175"/>
      <c r="EFT17" s="177"/>
      <c r="EFU17" s="175"/>
      <c r="EFW17" s="175"/>
      <c r="EFX17" s="177"/>
      <c r="EFY17" s="175"/>
      <c r="EGA17" s="175"/>
      <c r="EGB17" s="177"/>
      <c r="EGC17" s="175"/>
      <c r="EGE17" s="175"/>
      <c r="EGF17" s="177"/>
      <c r="EGG17" s="175"/>
      <c r="EGI17" s="175"/>
      <c r="EGJ17" s="177"/>
      <c r="EGK17" s="175"/>
      <c r="EGM17" s="175"/>
      <c r="EGN17" s="177"/>
      <c r="EGO17" s="175"/>
      <c r="EGQ17" s="175"/>
      <c r="EGR17" s="177"/>
      <c r="EGS17" s="175"/>
      <c r="EGU17" s="175"/>
      <c r="EGV17" s="177"/>
      <c r="EGW17" s="175"/>
      <c r="EGY17" s="175"/>
      <c r="EGZ17" s="177"/>
      <c r="EHA17" s="175"/>
      <c r="EHC17" s="175"/>
      <c r="EHD17" s="177"/>
      <c r="EHE17" s="175"/>
      <c r="EHG17" s="175"/>
      <c r="EHH17" s="177"/>
      <c r="EHI17" s="175"/>
      <c r="EHK17" s="175"/>
      <c r="EHL17" s="177"/>
      <c r="EHM17" s="175"/>
      <c r="EHO17" s="175"/>
      <c r="EHP17" s="177"/>
      <c r="EHQ17" s="175"/>
      <c r="EHS17" s="175"/>
      <c r="EHT17" s="177"/>
      <c r="EHU17" s="175"/>
      <c r="EHW17" s="175"/>
      <c r="EHX17" s="177"/>
      <c r="EHY17" s="175"/>
      <c r="EIA17" s="175"/>
      <c r="EIB17" s="177"/>
      <c r="EIC17" s="175"/>
      <c r="EIE17" s="175"/>
      <c r="EIF17" s="177"/>
      <c r="EIG17" s="175"/>
      <c r="EII17" s="175"/>
      <c r="EIJ17" s="177"/>
      <c r="EIK17" s="175"/>
      <c r="EIM17" s="175"/>
      <c r="EIN17" s="177"/>
      <c r="EIO17" s="175"/>
      <c r="EIQ17" s="175"/>
      <c r="EIR17" s="177"/>
      <c r="EIS17" s="175"/>
      <c r="EIU17" s="175"/>
      <c r="EIV17" s="177"/>
      <c r="EIW17" s="175"/>
      <c r="EIY17" s="175"/>
      <c r="EIZ17" s="177"/>
      <c r="EJA17" s="175"/>
      <c r="EJC17" s="175"/>
      <c r="EJD17" s="177"/>
      <c r="EJE17" s="175"/>
      <c r="EJG17" s="175"/>
      <c r="EJH17" s="177"/>
      <c r="EJI17" s="175"/>
      <c r="EJK17" s="175"/>
      <c r="EJL17" s="177"/>
      <c r="EJM17" s="175"/>
      <c r="EJO17" s="175"/>
      <c r="EJP17" s="177"/>
      <c r="EJQ17" s="175"/>
      <c r="EJS17" s="175"/>
      <c r="EJT17" s="177"/>
      <c r="EJU17" s="175"/>
      <c r="EJW17" s="175"/>
      <c r="EJX17" s="177"/>
      <c r="EJY17" s="175"/>
      <c r="EKA17" s="175"/>
      <c r="EKB17" s="177"/>
      <c r="EKC17" s="175"/>
      <c r="EKE17" s="175"/>
      <c r="EKF17" s="177"/>
      <c r="EKG17" s="175"/>
      <c r="EKI17" s="175"/>
      <c r="EKJ17" s="177"/>
      <c r="EKK17" s="175"/>
      <c r="EKM17" s="175"/>
      <c r="EKN17" s="177"/>
      <c r="EKO17" s="175"/>
      <c r="EKQ17" s="175"/>
      <c r="EKR17" s="177"/>
      <c r="EKS17" s="175"/>
      <c r="EKU17" s="175"/>
      <c r="EKV17" s="177"/>
      <c r="EKW17" s="175"/>
      <c r="EKY17" s="175"/>
      <c r="EKZ17" s="177"/>
      <c r="ELA17" s="175"/>
      <c r="ELC17" s="175"/>
      <c r="ELD17" s="177"/>
      <c r="ELE17" s="175"/>
      <c r="ELG17" s="175"/>
      <c r="ELH17" s="177"/>
      <c r="ELI17" s="175"/>
      <c r="ELK17" s="175"/>
      <c r="ELL17" s="177"/>
      <c r="ELM17" s="175"/>
      <c r="ELO17" s="175"/>
      <c r="ELP17" s="177"/>
      <c r="ELQ17" s="175"/>
      <c r="ELS17" s="175"/>
      <c r="ELT17" s="177"/>
      <c r="ELU17" s="175"/>
      <c r="ELW17" s="175"/>
      <c r="ELX17" s="177"/>
      <c r="ELY17" s="175"/>
      <c r="EMA17" s="175"/>
      <c r="EMB17" s="177"/>
      <c r="EMC17" s="175"/>
      <c r="EME17" s="175"/>
      <c r="EMF17" s="177"/>
      <c r="EMG17" s="175"/>
      <c r="EMI17" s="175"/>
      <c r="EMJ17" s="177"/>
      <c r="EMK17" s="175"/>
      <c r="EMM17" s="175"/>
      <c r="EMN17" s="177"/>
      <c r="EMO17" s="175"/>
      <c r="EMQ17" s="175"/>
      <c r="EMR17" s="177"/>
      <c r="EMS17" s="175"/>
      <c r="EMU17" s="175"/>
      <c r="EMV17" s="177"/>
      <c r="EMW17" s="175"/>
      <c r="EMY17" s="175"/>
      <c r="EMZ17" s="177"/>
      <c r="ENA17" s="175"/>
      <c r="ENC17" s="175"/>
      <c r="END17" s="177"/>
      <c r="ENE17" s="175"/>
      <c r="ENG17" s="175"/>
      <c r="ENH17" s="177"/>
      <c r="ENI17" s="175"/>
      <c r="ENK17" s="175"/>
      <c r="ENL17" s="177"/>
      <c r="ENM17" s="175"/>
      <c r="ENO17" s="175"/>
      <c r="ENP17" s="177"/>
      <c r="ENQ17" s="175"/>
      <c r="ENS17" s="175"/>
      <c r="ENT17" s="177"/>
      <c r="ENU17" s="175"/>
      <c r="ENW17" s="175"/>
      <c r="ENX17" s="177"/>
      <c r="ENY17" s="175"/>
      <c r="EOA17" s="175"/>
      <c r="EOB17" s="177"/>
      <c r="EOC17" s="175"/>
      <c r="EOE17" s="175"/>
      <c r="EOF17" s="177"/>
      <c r="EOG17" s="175"/>
      <c r="EOI17" s="175"/>
      <c r="EOJ17" s="177"/>
      <c r="EOK17" s="175"/>
      <c r="EOM17" s="175"/>
      <c r="EON17" s="177"/>
      <c r="EOO17" s="175"/>
      <c r="EOQ17" s="175"/>
      <c r="EOR17" s="177"/>
      <c r="EOS17" s="175"/>
      <c r="EOU17" s="175"/>
      <c r="EOV17" s="177"/>
      <c r="EOW17" s="175"/>
      <c r="EOY17" s="175"/>
      <c r="EOZ17" s="177"/>
      <c r="EPA17" s="175"/>
      <c r="EPC17" s="175"/>
      <c r="EPD17" s="177"/>
      <c r="EPE17" s="175"/>
      <c r="EPG17" s="175"/>
      <c r="EPH17" s="177"/>
      <c r="EPI17" s="175"/>
      <c r="EPK17" s="175"/>
      <c r="EPL17" s="177"/>
      <c r="EPM17" s="175"/>
      <c r="EPO17" s="175"/>
      <c r="EPP17" s="177"/>
      <c r="EPQ17" s="175"/>
      <c r="EPS17" s="175"/>
      <c r="EPT17" s="177"/>
      <c r="EPU17" s="175"/>
      <c r="EPW17" s="175"/>
      <c r="EPX17" s="177"/>
      <c r="EPY17" s="175"/>
      <c r="EQA17" s="175"/>
      <c r="EQB17" s="177"/>
      <c r="EQC17" s="175"/>
      <c r="EQE17" s="175"/>
      <c r="EQF17" s="177"/>
      <c r="EQG17" s="175"/>
      <c r="EQI17" s="175"/>
      <c r="EQJ17" s="177"/>
      <c r="EQK17" s="175"/>
      <c r="EQM17" s="175"/>
      <c r="EQN17" s="177"/>
      <c r="EQO17" s="175"/>
      <c r="EQQ17" s="175"/>
      <c r="EQR17" s="177"/>
      <c r="EQS17" s="175"/>
      <c r="EQU17" s="175"/>
      <c r="EQV17" s="177"/>
      <c r="EQW17" s="175"/>
      <c r="EQY17" s="175"/>
      <c r="EQZ17" s="177"/>
      <c r="ERA17" s="175"/>
      <c r="ERC17" s="175"/>
      <c r="ERD17" s="177"/>
      <c r="ERE17" s="175"/>
      <c r="ERG17" s="175"/>
      <c r="ERH17" s="177"/>
      <c r="ERI17" s="175"/>
      <c r="ERK17" s="175"/>
      <c r="ERL17" s="177"/>
      <c r="ERM17" s="175"/>
      <c r="ERO17" s="175"/>
      <c r="ERP17" s="177"/>
      <c r="ERQ17" s="175"/>
      <c r="ERS17" s="175"/>
      <c r="ERT17" s="177"/>
      <c r="ERU17" s="175"/>
      <c r="ERW17" s="175"/>
      <c r="ERX17" s="177"/>
      <c r="ERY17" s="175"/>
      <c r="ESA17" s="175"/>
      <c r="ESB17" s="177"/>
      <c r="ESC17" s="175"/>
      <c r="ESE17" s="175"/>
      <c r="ESF17" s="177"/>
      <c r="ESG17" s="175"/>
      <c r="ESI17" s="175"/>
      <c r="ESJ17" s="177"/>
      <c r="ESK17" s="175"/>
      <c r="ESM17" s="175"/>
      <c r="ESN17" s="177"/>
      <c r="ESO17" s="175"/>
      <c r="ESQ17" s="175"/>
      <c r="ESR17" s="177"/>
      <c r="ESS17" s="175"/>
      <c r="ESU17" s="175"/>
      <c r="ESV17" s="177"/>
      <c r="ESW17" s="175"/>
      <c r="ESY17" s="175"/>
      <c r="ESZ17" s="177"/>
      <c r="ETA17" s="175"/>
      <c r="ETC17" s="175"/>
      <c r="ETD17" s="177"/>
      <c r="ETE17" s="175"/>
      <c r="ETG17" s="175"/>
      <c r="ETH17" s="177"/>
      <c r="ETI17" s="175"/>
      <c r="ETK17" s="175"/>
      <c r="ETL17" s="177"/>
      <c r="ETM17" s="175"/>
      <c r="ETO17" s="175"/>
      <c r="ETP17" s="177"/>
      <c r="ETQ17" s="175"/>
      <c r="ETS17" s="175"/>
      <c r="ETT17" s="177"/>
      <c r="ETU17" s="175"/>
      <c r="ETW17" s="175"/>
      <c r="ETX17" s="177"/>
      <c r="ETY17" s="175"/>
      <c r="EUA17" s="175"/>
      <c r="EUB17" s="177"/>
      <c r="EUC17" s="175"/>
      <c r="EUE17" s="175"/>
      <c r="EUF17" s="177"/>
      <c r="EUG17" s="175"/>
      <c r="EUI17" s="175"/>
      <c r="EUJ17" s="177"/>
      <c r="EUK17" s="175"/>
      <c r="EUM17" s="175"/>
      <c r="EUN17" s="177"/>
      <c r="EUO17" s="175"/>
      <c r="EUQ17" s="175"/>
      <c r="EUR17" s="177"/>
      <c r="EUS17" s="175"/>
      <c r="EUU17" s="175"/>
      <c r="EUV17" s="177"/>
      <c r="EUW17" s="175"/>
      <c r="EUY17" s="175"/>
      <c r="EUZ17" s="177"/>
      <c r="EVA17" s="175"/>
      <c r="EVC17" s="175"/>
      <c r="EVD17" s="177"/>
      <c r="EVE17" s="175"/>
      <c r="EVG17" s="175"/>
      <c r="EVH17" s="177"/>
      <c r="EVI17" s="175"/>
      <c r="EVK17" s="175"/>
      <c r="EVL17" s="177"/>
      <c r="EVM17" s="175"/>
      <c r="EVO17" s="175"/>
      <c r="EVP17" s="177"/>
      <c r="EVQ17" s="175"/>
      <c r="EVS17" s="175"/>
      <c r="EVT17" s="177"/>
      <c r="EVU17" s="175"/>
      <c r="EVW17" s="175"/>
      <c r="EVX17" s="177"/>
      <c r="EVY17" s="175"/>
      <c r="EWA17" s="175"/>
      <c r="EWB17" s="177"/>
      <c r="EWC17" s="175"/>
      <c r="EWE17" s="175"/>
      <c r="EWF17" s="177"/>
      <c r="EWG17" s="175"/>
      <c r="EWI17" s="175"/>
      <c r="EWJ17" s="177"/>
      <c r="EWK17" s="175"/>
      <c r="EWM17" s="175"/>
      <c r="EWN17" s="177"/>
      <c r="EWO17" s="175"/>
      <c r="EWQ17" s="175"/>
      <c r="EWR17" s="177"/>
      <c r="EWS17" s="175"/>
      <c r="EWU17" s="175"/>
      <c r="EWV17" s="177"/>
      <c r="EWW17" s="175"/>
      <c r="EWY17" s="175"/>
      <c r="EWZ17" s="177"/>
      <c r="EXA17" s="175"/>
      <c r="EXC17" s="175"/>
      <c r="EXD17" s="177"/>
      <c r="EXE17" s="175"/>
      <c r="EXG17" s="175"/>
      <c r="EXH17" s="177"/>
      <c r="EXI17" s="175"/>
      <c r="EXK17" s="175"/>
      <c r="EXL17" s="177"/>
      <c r="EXM17" s="175"/>
      <c r="EXO17" s="175"/>
      <c r="EXP17" s="177"/>
      <c r="EXQ17" s="175"/>
      <c r="EXS17" s="175"/>
      <c r="EXT17" s="177"/>
      <c r="EXU17" s="175"/>
      <c r="EXW17" s="175"/>
      <c r="EXX17" s="177"/>
      <c r="EXY17" s="175"/>
      <c r="EYA17" s="175"/>
      <c r="EYB17" s="177"/>
      <c r="EYC17" s="175"/>
      <c r="EYE17" s="175"/>
      <c r="EYF17" s="177"/>
      <c r="EYG17" s="175"/>
      <c r="EYI17" s="175"/>
      <c r="EYJ17" s="177"/>
      <c r="EYK17" s="175"/>
      <c r="EYM17" s="175"/>
      <c r="EYN17" s="177"/>
      <c r="EYO17" s="175"/>
      <c r="EYQ17" s="175"/>
      <c r="EYR17" s="177"/>
      <c r="EYS17" s="175"/>
      <c r="EYU17" s="175"/>
      <c r="EYV17" s="177"/>
      <c r="EYW17" s="175"/>
      <c r="EYY17" s="175"/>
      <c r="EYZ17" s="177"/>
      <c r="EZA17" s="175"/>
      <c r="EZC17" s="175"/>
      <c r="EZD17" s="177"/>
      <c r="EZE17" s="175"/>
      <c r="EZG17" s="175"/>
      <c r="EZH17" s="177"/>
      <c r="EZI17" s="175"/>
      <c r="EZK17" s="175"/>
      <c r="EZL17" s="177"/>
      <c r="EZM17" s="175"/>
      <c r="EZO17" s="175"/>
      <c r="EZP17" s="177"/>
      <c r="EZQ17" s="175"/>
      <c r="EZS17" s="175"/>
      <c r="EZT17" s="177"/>
      <c r="EZU17" s="175"/>
      <c r="EZW17" s="175"/>
      <c r="EZX17" s="177"/>
      <c r="EZY17" s="175"/>
      <c r="FAA17" s="175"/>
      <c r="FAB17" s="177"/>
      <c r="FAC17" s="175"/>
      <c r="FAE17" s="175"/>
      <c r="FAF17" s="177"/>
      <c r="FAG17" s="175"/>
      <c r="FAI17" s="175"/>
      <c r="FAJ17" s="177"/>
      <c r="FAK17" s="175"/>
      <c r="FAM17" s="175"/>
      <c r="FAN17" s="177"/>
      <c r="FAO17" s="175"/>
      <c r="FAQ17" s="175"/>
      <c r="FAR17" s="177"/>
      <c r="FAS17" s="175"/>
      <c r="FAU17" s="175"/>
      <c r="FAV17" s="177"/>
      <c r="FAW17" s="175"/>
      <c r="FAY17" s="175"/>
      <c r="FAZ17" s="177"/>
      <c r="FBA17" s="175"/>
      <c r="FBC17" s="175"/>
      <c r="FBD17" s="177"/>
      <c r="FBE17" s="175"/>
      <c r="FBG17" s="175"/>
      <c r="FBH17" s="177"/>
      <c r="FBI17" s="175"/>
      <c r="FBK17" s="175"/>
      <c r="FBL17" s="177"/>
      <c r="FBM17" s="175"/>
      <c r="FBO17" s="175"/>
      <c r="FBP17" s="177"/>
      <c r="FBQ17" s="175"/>
      <c r="FBS17" s="175"/>
      <c r="FBT17" s="177"/>
      <c r="FBU17" s="175"/>
      <c r="FBW17" s="175"/>
      <c r="FBX17" s="177"/>
      <c r="FBY17" s="175"/>
      <c r="FCA17" s="175"/>
      <c r="FCB17" s="177"/>
      <c r="FCC17" s="175"/>
      <c r="FCE17" s="175"/>
      <c r="FCF17" s="177"/>
      <c r="FCG17" s="175"/>
      <c r="FCI17" s="175"/>
      <c r="FCJ17" s="177"/>
      <c r="FCK17" s="175"/>
      <c r="FCM17" s="175"/>
      <c r="FCN17" s="177"/>
      <c r="FCO17" s="175"/>
      <c r="FCQ17" s="175"/>
      <c r="FCR17" s="177"/>
      <c r="FCS17" s="175"/>
      <c r="FCU17" s="175"/>
      <c r="FCV17" s="177"/>
      <c r="FCW17" s="175"/>
      <c r="FCY17" s="175"/>
      <c r="FCZ17" s="177"/>
      <c r="FDA17" s="175"/>
      <c r="FDC17" s="175"/>
      <c r="FDD17" s="177"/>
      <c r="FDE17" s="175"/>
      <c r="FDG17" s="175"/>
      <c r="FDH17" s="177"/>
      <c r="FDI17" s="175"/>
      <c r="FDK17" s="175"/>
      <c r="FDL17" s="177"/>
      <c r="FDM17" s="175"/>
      <c r="FDO17" s="175"/>
      <c r="FDP17" s="177"/>
      <c r="FDQ17" s="175"/>
      <c r="FDS17" s="175"/>
      <c r="FDT17" s="177"/>
      <c r="FDU17" s="175"/>
      <c r="FDW17" s="175"/>
      <c r="FDX17" s="177"/>
      <c r="FDY17" s="175"/>
      <c r="FEA17" s="175"/>
      <c r="FEB17" s="177"/>
      <c r="FEC17" s="175"/>
      <c r="FEE17" s="175"/>
      <c r="FEF17" s="177"/>
      <c r="FEG17" s="175"/>
      <c r="FEI17" s="175"/>
      <c r="FEJ17" s="177"/>
      <c r="FEK17" s="175"/>
      <c r="FEM17" s="175"/>
      <c r="FEN17" s="177"/>
      <c r="FEO17" s="175"/>
      <c r="FEQ17" s="175"/>
      <c r="FER17" s="177"/>
      <c r="FES17" s="175"/>
      <c r="FEU17" s="175"/>
      <c r="FEV17" s="177"/>
      <c r="FEW17" s="175"/>
      <c r="FEY17" s="175"/>
      <c r="FEZ17" s="177"/>
      <c r="FFA17" s="175"/>
      <c r="FFC17" s="175"/>
      <c r="FFD17" s="177"/>
      <c r="FFE17" s="175"/>
      <c r="FFG17" s="175"/>
      <c r="FFH17" s="177"/>
      <c r="FFI17" s="175"/>
      <c r="FFK17" s="175"/>
      <c r="FFL17" s="177"/>
      <c r="FFM17" s="175"/>
      <c r="FFO17" s="175"/>
      <c r="FFP17" s="177"/>
      <c r="FFQ17" s="175"/>
      <c r="FFS17" s="175"/>
      <c r="FFT17" s="177"/>
      <c r="FFU17" s="175"/>
      <c r="FFW17" s="175"/>
      <c r="FFX17" s="177"/>
      <c r="FFY17" s="175"/>
      <c r="FGA17" s="175"/>
      <c r="FGB17" s="177"/>
      <c r="FGC17" s="175"/>
      <c r="FGE17" s="175"/>
      <c r="FGF17" s="177"/>
      <c r="FGG17" s="175"/>
      <c r="FGI17" s="175"/>
      <c r="FGJ17" s="177"/>
      <c r="FGK17" s="175"/>
      <c r="FGM17" s="175"/>
      <c r="FGN17" s="177"/>
      <c r="FGO17" s="175"/>
      <c r="FGQ17" s="175"/>
      <c r="FGR17" s="177"/>
      <c r="FGS17" s="175"/>
      <c r="FGU17" s="175"/>
      <c r="FGV17" s="177"/>
      <c r="FGW17" s="175"/>
      <c r="FGY17" s="175"/>
      <c r="FGZ17" s="177"/>
      <c r="FHA17" s="175"/>
      <c r="FHC17" s="175"/>
      <c r="FHD17" s="177"/>
      <c r="FHE17" s="175"/>
      <c r="FHG17" s="175"/>
      <c r="FHH17" s="177"/>
      <c r="FHI17" s="175"/>
      <c r="FHK17" s="175"/>
      <c r="FHL17" s="177"/>
      <c r="FHM17" s="175"/>
      <c r="FHO17" s="175"/>
      <c r="FHP17" s="177"/>
      <c r="FHQ17" s="175"/>
      <c r="FHS17" s="175"/>
      <c r="FHT17" s="177"/>
      <c r="FHU17" s="175"/>
      <c r="FHW17" s="175"/>
      <c r="FHX17" s="177"/>
      <c r="FHY17" s="175"/>
      <c r="FIA17" s="175"/>
      <c r="FIB17" s="177"/>
      <c r="FIC17" s="175"/>
      <c r="FIE17" s="175"/>
      <c r="FIF17" s="177"/>
      <c r="FIG17" s="175"/>
      <c r="FII17" s="175"/>
      <c r="FIJ17" s="177"/>
      <c r="FIK17" s="175"/>
      <c r="FIM17" s="175"/>
      <c r="FIN17" s="177"/>
      <c r="FIO17" s="175"/>
      <c r="FIQ17" s="175"/>
      <c r="FIR17" s="177"/>
      <c r="FIS17" s="175"/>
      <c r="FIU17" s="175"/>
      <c r="FIV17" s="177"/>
      <c r="FIW17" s="175"/>
      <c r="FIY17" s="175"/>
      <c r="FIZ17" s="177"/>
      <c r="FJA17" s="175"/>
      <c r="FJC17" s="175"/>
      <c r="FJD17" s="177"/>
      <c r="FJE17" s="175"/>
      <c r="FJG17" s="175"/>
      <c r="FJH17" s="177"/>
      <c r="FJI17" s="175"/>
      <c r="FJK17" s="175"/>
      <c r="FJL17" s="177"/>
      <c r="FJM17" s="175"/>
      <c r="FJO17" s="175"/>
      <c r="FJP17" s="177"/>
      <c r="FJQ17" s="175"/>
      <c r="FJS17" s="175"/>
      <c r="FJT17" s="177"/>
      <c r="FJU17" s="175"/>
      <c r="FJW17" s="175"/>
      <c r="FJX17" s="177"/>
      <c r="FJY17" s="175"/>
      <c r="FKA17" s="175"/>
      <c r="FKB17" s="177"/>
      <c r="FKC17" s="175"/>
      <c r="FKE17" s="175"/>
      <c r="FKF17" s="177"/>
      <c r="FKG17" s="175"/>
      <c r="FKI17" s="175"/>
      <c r="FKJ17" s="177"/>
      <c r="FKK17" s="175"/>
      <c r="FKM17" s="175"/>
      <c r="FKN17" s="177"/>
      <c r="FKO17" s="175"/>
      <c r="FKQ17" s="175"/>
      <c r="FKR17" s="177"/>
      <c r="FKS17" s="175"/>
      <c r="FKU17" s="175"/>
      <c r="FKV17" s="177"/>
      <c r="FKW17" s="175"/>
      <c r="FKY17" s="175"/>
      <c r="FKZ17" s="177"/>
      <c r="FLA17" s="175"/>
      <c r="FLC17" s="175"/>
      <c r="FLD17" s="177"/>
      <c r="FLE17" s="175"/>
      <c r="FLG17" s="175"/>
      <c r="FLH17" s="177"/>
      <c r="FLI17" s="175"/>
      <c r="FLK17" s="175"/>
      <c r="FLL17" s="177"/>
      <c r="FLM17" s="175"/>
      <c r="FLO17" s="175"/>
      <c r="FLP17" s="177"/>
      <c r="FLQ17" s="175"/>
      <c r="FLS17" s="175"/>
      <c r="FLT17" s="177"/>
      <c r="FLU17" s="175"/>
      <c r="FLW17" s="175"/>
      <c r="FLX17" s="177"/>
      <c r="FLY17" s="175"/>
      <c r="FMA17" s="175"/>
      <c r="FMB17" s="177"/>
      <c r="FMC17" s="175"/>
      <c r="FME17" s="175"/>
      <c r="FMF17" s="177"/>
      <c r="FMG17" s="175"/>
      <c r="FMI17" s="175"/>
      <c r="FMJ17" s="177"/>
      <c r="FMK17" s="175"/>
      <c r="FMM17" s="175"/>
      <c r="FMN17" s="177"/>
      <c r="FMO17" s="175"/>
      <c r="FMQ17" s="175"/>
      <c r="FMR17" s="177"/>
      <c r="FMS17" s="175"/>
      <c r="FMU17" s="175"/>
      <c r="FMV17" s="177"/>
      <c r="FMW17" s="175"/>
      <c r="FMY17" s="175"/>
      <c r="FMZ17" s="177"/>
      <c r="FNA17" s="175"/>
      <c r="FNC17" s="175"/>
      <c r="FND17" s="177"/>
      <c r="FNE17" s="175"/>
      <c r="FNG17" s="175"/>
      <c r="FNH17" s="177"/>
      <c r="FNI17" s="175"/>
      <c r="FNK17" s="175"/>
      <c r="FNL17" s="177"/>
      <c r="FNM17" s="175"/>
      <c r="FNO17" s="175"/>
      <c r="FNP17" s="177"/>
      <c r="FNQ17" s="175"/>
      <c r="FNS17" s="175"/>
      <c r="FNT17" s="177"/>
      <c r="FNU17" s="175"/>
      <c r="FNW17" s="175"/>
      <c r="FNX17" s="177"/>
      <c r="FNY17" s="175"/>
      <c r="FOA17" s="175"/>
      <c r="FOB17" s="177"/>
      <c r="FOC17" s="175"/>
      <c r="FOE17" s="175"/>
      <c r="FOF17" s="177"/>
      <c r="FOG17" s="175"/>
      <c r="FOI17" s="175"/>
      <c r="FOJ17" s="177"/>
      <c r="FOK17" s="175"/>
      <c r="FOM17" s="175"/>
      <c r="FON17" s="177"/>
      <c r="FOO17" s="175"/>
      <c r="FOQ17" s="175"/>
      <c r="FOR17" s="177"/>
      <c r="FOS17" s="175"/>
      <c r="FOU17" s="175"/>
      <c r="FOV17" s="177"/>
      <c r="FOW17" s="175"/>
      <c r="FOY17" s="175"/>
      <c r="FOZ17" s="177"/>
      <c r="FPA17" s="175"/>
      <c r="FPC17" s="175"/>
      <c r="FPD17" s="177"/>
      <c r="FPE17" s="175"/>
      <c r="FPG17" s="175"/>
      <c r="FPH17" s="177"/>
      <c r="FPI17" s="175"/>
      <c r="FPK17" s="175"/>
      <c r="FPL17" s="177"/>
      <c r="FPM17" s="175"/>
      <c r="FPO17" s="175"/>
      <c r="FPP17" s="177"/>
      <c r="FPQ17" s="175"/>
      <c r="FPS17" s="175"/>
      <c r="FPT17" s="177"/>
      <c r="FPU17" s="175"/>
      <c r="FPW17" s="175"/>
      <c r="FPX17" s="177"/>
      <c r="FPY17" s="175"/>
      <c r="FQA17" s="175"/>
      <c r="FQB17" s="177"/>
      <c r="FQC17" s="175"/>
      <c r="FQE17" s="175"/>
      <c r="FQF17" s="177"/>
      <c r="FQG17" s="175"/>
      <c r="FQI17" s="175"/>
      <c r="FQJ17" s="177"/>
      <c r="FQK17" s="175"/>
      <c r="FQM17" s="175"/>
      <c r="FQN17" s="177"/>
      <c r="FQO17" s="175"/>
      <c r="FQQ17" s="175"/>
      <c r="FQR17" s="177"/>
      <c r="FQS17" s="175"/>
      <c r="FQU17" s="175"/>
      <c r="FQV17" s="177"/>
      <c r="FQW17" s="175"/>
      <c r="FQY17" s="175"/>
      <c r="FQZ17" s="177"/>
      <c r="FRA17" s="175"/>
      <c r="FRC17" s="175"/>
      <c r="FRD17" s="177"/>
      <c r="FRE17" s="175"/>
      <c r="FRG17" s="175"/>
      <c r="FRH17" s="177"/>
      <c r="FRI17" s="175"/>
      <c r="FRK17" s="175"/>
      <c r="FRL17" s="177"/>
      <c r="FRM17" s="175"/>
      <c r="FRO17" s="175"/>
      <c r="FRP17" s="177"/>
      <c r="FRQ17" s="175"/>
      <c r="FRS17" s="175"/>
      <c r="FRT17" s="177"/>
      <c r="FRU17" s="175"/>
      <c r="FRW17" s="175"/>
      <c r="FRX17" s="177"/>
      <c r="FRY17" s="175"/>
      <c r="FSA17" s="175"/>
      <c r="FSB17" s="177"/>
      <c r="FSC17" s="175"/>
      <c r="FSE17" s="175"/>
      <c r="FSF17" s="177"/>
      <c r="FSG17" s="175"/>
      <c r="FSI17" s="175"/>
      <c r="FSJ17" s="177"/>
      <c r="FSK17" s="175"/>
      <c r="FSM17" s="175"/>
      <c r="FSN17" s="177"/>
      <c r="FSO17" s="175"/>
      <c r="FSQ17" s="175"/>
      <c r="FSR17" s="177"/>
      <c r="FSS17" s="175"/>
      <c r="FSU17" s="175"/>
      <c r="FSV17" s="177"/>
      <c r="FSW17" s="175"/>
      <c r="FSY17" s="175"/>
      <c r="FSZ17" s="177"/>
      <c r="FTA17" s="175"/>
      <c r="FTC17" s="175"/>
      <c r="FTD17" s="177"/>
      <c r="FTE17" s="175"/>
      <c r="FTG17" s="175"/>
      <c r="FTH17" s="177"/>
      <c r="FTI17" s="175"/>
      <c r="FTK17" s="175"/>
      <c r="FTL17" s="177"/>
      <c r="FTM17" s="175"/>
      <c r="FTO17" s="175"/>
      <c r="FTP17" s="177"/>
      <c r="FTQ17" s="175"/>
      <c r="FTS17" s="175"/>
      <c r="FTT17" s="177"/>
      <c r="FTU17" s="175"/>
      <c r="FTW17" s="175"/>
      <c r="FTX17" s="177"/>
      <c r="FTY17" s="175"/>
      <c r="FUA17" s="175"/>
      <c r="FUB17" s="177"/>
      <c r="FUC17" s="175"/>
      <c r="FUE17" s="175"/>
      <c r="FUF17" s="177"/>
      <c r="FUG17" s="175"/>
      <c r="FUI17" s="175"/>
      <c r="FUJ17" s="177"/>
      <c r="FUK17" s="175"/>
      <c r="FUM17" s="175"/>
      <c r="FUN17" s="177"/>
      <c r="FUO17" s="175"/>
      <c r="FUQ17" s="175"/>
      <c r="FUR17" s="177"/>
      <c r="FUS17" s="175"/>
      <c r="FUU17" s="175"/>
      <c r="FUV17" s="177"/>
      <c r="FUW17" s="175"/>
      <c r="FUY17" s="175"/>
      <c r="FUZ17" s="177"/>
      <c r="FVA17" s="175"/>
      <c r="FVC17" s="175"/>
      <c r="FVD17" s="177"/>
      <c r="FVE17" s="175"/>
      <c r="FVG17" s="175"/>
      <c r="FVH17" s="177"/>
      <c r="FVI17" s="175"/>
      <c r="FVK17" s="175"/>
      <c r="FVL17" s="177"/>
      <c r="FVM17" s="175"/>
      <c r="FVO17" s="175"/>
      <c r="FVP17" s="177"/>
      <c r="FVQ17" s="175"/>
      <c r="FVS17" s="175"/>
      <c r="FVT17" s="177"/>
      <c r="FVU17" s="175"/>
      <c r="FVW17" s="175"/>
      <c r="FVX17" s="177"/>
      <c r="FVY17" s="175"/>
      <c r="FWA17" s="175"/>
      <c r="FWB17" s="177"/>
      <c r="FWC17" s="175"/>
      <c r="FWE17" s="175"/>
      <c r="FWF17" s="177"/>
      <c r="FWG17" s="175"/>
      <c r="FWI17" s="175"/>
      <c r="FWJ17" s="177"/>
      <c r="FWK17" s="175"/>
      <c r="FWM17" s="175"/>
      <c r="FWN17" s="177"/>
      <c r="FWO17" s="175"/>
      <c r="FWQ17" s="175"/>
      <c r="FWR17" s="177"/>
      <c r="FWS17" s="175"/>
      <c r="FWU17" s="175"/>
      <c r="FWV17" s="177"/>
      <c r="FWW17" s="175"/>
      <c r="FWY17" s="175"/>
      <c r="FWZ17" s="177"/>
      <c r="FXA17" s="175"/>
      <c r="FXC17" s="175"/>
      <c r="FXD17" s="177"/>
      <c r="FXE17" s="175"/>
      <c r="FXG17" s="175"/>
      <c r="FXH17" s="177"/>
      <c r="FXI17" s="175"/>
      <c r="FXK17" s="175"/>
      <c r="FXL17" s="177"/>
      <c r="FXM17" s="175"/>
      <c r="FXO17" s="175"/>
      <c r="FXP17" s="177"/>
      <c r="FXQ17" s="175"/>
      <c r="FXS17" s="175"/>
      <c r="FXT17" s="177"/>
      <c r="FXU17" s="175"/>
      <c r="FXW17" s="175"/>
      <c r="FXX17" s="177"/>
      <c r="FXY17" s="175"/>
      <c r="FYA17" s="175"/>
      <c r="FYB17" s="177"/>
      <c r="FYC17" s="175"/>
      <c r="FYE17" s="175"/>
      <c r="FYF17" s="177"/>
      <c r="FYG17" s="175"/>
      <c r="FYI17" s="175"/>
      <c r="FYJ17" s="177"/>
      <c r="FYK17" s="175"/>
      <c r="FYM17" s="175"/>
      <c r="FYN17" s="177"/>
      <c r="FYO17" s="175"/>
      <c r="FYQ17" s="175"/>
      <c r="FYR17" s="177"/>
      <c r="FYS17" s="175"/>
      <c r="FYU17" s="175"/>
      <c r="FYV17" s="177"/>
      <c r="FYW17" s="175"/>
      <c r="FYY17" s="175"/>
      <c r="FYZ17" s="177"/>
      <c r="FZA17" s="175"/>
      <c r="FZC17" s="175"/>
      <c r="FZD17" s="177"/>
      <c r="FZE17" s="175"/>
      <c r="FZG17" s="175"/>
      <c r="FZH17" s="177"/>
      <c r="FZI17" s="175"/>
      <c r="FZK17" s="175"/>
      <c r="FZL17" s="177"/>
      <c r="FZM17" s="175"/>
      <c r="FZO17" s="175"/>
      <c r="FZP17" s="177"/>
      <c r="FZQ17" s="175"/>
      <c r="FZS17" s="175"/>
      <c r="FZT17" s="177"/>
      <c r="FZU17" s="175"/>
      <c r="FZW17" s="175"/>
      <c r="FZX17" s="177"/>
      <c r="FZY17" s="175"/>
      <c r="GAA17" s="175"/>
      <c r="GAB17" s="177"/>
      <c r="GAC17" s="175"/>
      <c r="GAE17" s="175"/>
      <c r="GAF17" s="177"/>
      <c r="GAG17" s="175"/>
      <c r="GAI17" s="175"/>
      <c r="GAJ17" s="177"/>
      <c r="GAK17" s="175"/>
      <c r="GAM17" s="175"/>
      <c r="GAN17" s="177"/>
      <c r="GAO17" s="175"/>
      <c r="GAQ17" s="175"/>
      <c r="GAR17" s="177"/>
      <c r="GAS17" s="175"/>
      <c r="GAU17" s="175"/>
      <c r="GAV17" s="177"/>
      <c r="GAW17" s="175"/>
      <c r="GAY17" s="175"/>
      <c r="GAZ17" s="177"/>
      <c r="GBA17" s="175"/>
      <c r="GBC17" s="175"/>
      <c r="GBD17" s="177"/>
      <c r="GBE17" s="175"/>
      <c r="GBG17" s="175"/>
      <c r="GBH17" s="177"/>
      <c r="GBI17" s="175"/>
      <c r="GBK17" s="175"/>
      <c r="GBL17" s="177"/>
      <c r="GBM17" s="175"/>
      <c r="GBO17" s="175"/>
      <c r="GBP17" s="177"/>
      <c r="GBQ17" s="175"/>
      <c r="GBS17" s="175"/>
      <c r="GBT17" s="177"/>
      <c r="GBU17" s="175"/>
      <c r="GBW17" s="175"/>
      <c r="GBX17" s="177"/>
      <c r="GBY17" s="175"/>
      <c r="GCA17" s="175"/>
      <c r="GCB17" s="177"/>
      <c r="GCC17" s="175"/>
      <c r="GCE17" s="175"/>
      <c r="GCF17" s="177"/>
      <c r="GCG17" s="175"/>
      <c r="GCI17" s="175"/>
      <c r="GCJ17" s="177"/>
      <c r="GCK17" s="175"/>
      <c r="GCM17" s="175"/>
      <c r="GCN17" s="177"/>
      <c r="GCO17" s="175"/>
      <c r="GCQ17" s="175"/>
      <c r="GCR17" s="177"/>
      <c r="GCS17" s="175"/>
      <c r="GCU17" s="175"/>
      <c r="GCV17" s="177"/>
      <c r="GCW17" s="175"/>
      <c r="GCY17" s="175"/>
      <c r="GCZ17" s="177"/>
      <c r="GDA17" s="175"/>
      <c r="GDC17" s="175"/>
      <c r="GDD17" s="177"/>
      <c r="GDE17" s="175"/>
      <c r="GDG17" s="175"/>
      <c r="GDH17" s="177"/>
      <c r="GDI17" s="175"/>
      <c r="GDK17" s="175"/>
      <c r="GDL17" s="177"/>
      <c r="GDM17" s="175"/>
      <c r="GDO17" s="175"/>
      <c r="GDP17" s="177"/>
      <c r="GDQ17" s="175"/>
      <c r="GDS17" s="175"/>
      <c r="GDT17" s="177"/>
      <c r="GDU17" s="175"/>
      <c r="GDW17" s="175"/>
      <c r="GDX17" s="177"/>
      <c r="GDY17" s="175"/>
      <c r="GEA17" s="175"/>
      <c r="GEB17" s="177"/>
      <c r="GEC17" s="175"/>
      <c r="GEE17" s="175"/>
      <c r="GEF17" s="177"/>
      <c r="GEG17" s="175"/>
      <c r="GEI17" s="175"/>
      <c r="GEJ17" s="177"/>
      <c r="GEK17" s="175"/>
      <c r="GEM17" s="175"/>
      <c r="GEN17" s="177"/>
      <c r="GEO17" s="175"/>
      <c r="GEQ17" s="175"/>
      <c r="GER17" s="177"/>
      <c r="GES17" s="175"/>
      <c r="GEU17" s="175"/>
      <c r="GEV17" s="177"/>
      <c r="GEW17" s="175"/>
      <c r="GEY17" s="175"/>
      <c r="GEZ17" s="177"/>
      <c r="GFA17" s="175"/>
      <c r="GFC17" s="175"/>
      <c r="GFD17" s="177"/>
      <c r="GFE17" s="175"/>
      <c r="GFG17" s="175"/>
      <c r="GFH17" s="177"/>
      <c r="GFI17" s="175"/>
      <c r="GFK17" s="175"/>
      <c r="GFL17" s="177"/>
      <c r="GFM17" s="175"/>
      <c r="GFO17" s="175"/>
      <c r="GFP17" s="177"/>
      <c r="GFQ17" s="175"/>
      <c r="GFS17" s="175"/>
      <c r="GFT17" s="177"/>
      <c r="GFU17" s="175"/>
      <c r="GFW17" s="175"/>
      <c r="GFX17" s="177"/>
      <c r="GFY17" s="175"/>
      <c r="GGA17" s="175"/>
      <c r="GGB17" s="177"/>
      <c r="GGC17" s="175"/>
      <c r="GGE17" s="175"/>
      <c r="GGF17" s="177"/>
      <c r="GGG17" s="175"/>
      <c r="GGI17" s="175"/>
      <c r="GGJ17" s="177"/>
      <c r="GGK17" s="175"/>
      <c r="GGM17" s="175"/>
      <c r="GGN17" s="177"/>
      <c r="GGO17" s="175"/>
      <c r="GGQ17" s="175"/>
      <c r="GGR17" s="177"/>
      <c r="GGS17" s="175"/>
      <c r="GGU17" s="175"/>
      <c r="GGV17" s="177"/>
      <c r="GGW17" s="175"/>
      <c r="GGY17" s="175"/>
      <c r="GGZ17" s="177"/>
      <c r="GHA17" s="175"/>
      <c r="GHC17" s="175"/>
      <c r="GHD17" s="177"/>
      <c r="GHE17" s="175"/>
      <c r="GHG17" s="175"/>
      <c r="GHH17" s="177"/>
      <c r="GHI17" s="175"/>
      <c r="GHK17" s="175"/>
      <c r="GHL17" s="177"/>
      <c r="GHM17" s="175"/>
      <c r="GHO17" s="175"/>
      <c r="GHP17" s="177"/>
      <c r="GHQ17" s="175"/>
      <c r="GHS17" s="175"/>
      <c r="GHT17" s="177"/>
      <c r="GHU17" s="175"/>
      <c r="GHW17" s="175"/>
      <c r="GHX17" s="177"/>
      <c r="GHY17" s="175"/>
      <c r="GIA17" s="175"/>
      <c r="GIB17" s="177"/>
      <c r="GIC17" s="175"/>
      <c r="GIE17" s="175"/>
      <c r="GIF17" s="177"/>
      <c r="GIG17" s="175"/>
      <c r="GII17" s="175"/>
      <c r="GIJ17" s="177"/>
      <c r="GIK17" s="175"/>
      <c r="GIM17" s="175"/>
      <c r="GIN17" s="177"/>
      <c r="GIO17" s="175"/>
      <c r="GIQ17" s="175"/>
      <c r="GIR17" s="177"/>
      <c r="GIS17" s="175"/>
      <c r="GIU17" s="175"/>
      <c r="GIV17" s="177"/>
      <c r="GIW17" s="175"/>
      <c r="GIY17" s="175"/>
      <c r="GIZ17" s="177"/>
      <c r="GJA17" s="175"/>
      <c r="GJC17" s="175"/>
      <c r="GJD17" s="177"/>
      <c r="GJE17" s="175"/>
      <c r="GJG17" s="175"/>
      <c r="GJH17" s="177"/>
      <c r="GJI17" s="175"/>
      <c r="GJK17" s="175"/>
      <c r="GJL17" s="177"/>
      <c r="GJM17" s="175"/>
      <c r="GJO17" s="175"/>
      <c r="GJP17" s="177"/>
      <c r="GJQ17" s="175"/>
      <c r="GJS17" s="175"/>
      <c r="GJT17" s="177"/>
      <c r="GJU17" s="175"/>
      <c r="GJW17" s="175"/>
      <c r="GJX17" s="177"/>
      <c r="GJY17" s="175"/>
      <c r="GKA17" s="175"/>
      <c r="GKB17" s="177"/>
      <c r="GKC17" s="175"/>
      <c r="GKE17" s="175"/>
      <c r="GKF17" s="177"/>
      <c r="GKG17" s="175"/>
      <c r="GKI17" s="175"/>
      <c r="GKJ17" s="177"/>
      <c r="GKK17" s="175"/>
      <c r="GKM17" s="175"/>
      <c r="GKN17" s="177"/>
      <c r="GKO17" s="175"/>
      <c r="GKQ17" s="175"/>
      <c r="GKR17" s="177"/>
      <c r="GKS17" s="175"/>
      <c r="GKU17" s="175"/>
      <c r="GKV17" s="177"/>
      <c r="GKW17" s="175"/>
      <c r="GKY17" s="175"/>
      <c r="GKZ17" s="177"/>
      <c r="GLA17" s="175"/>
      <c r="GLC17" s="175"/>
      <c r="GLD17" s="177"/>
      <c r="GLE17" s="175"/>
      <c r="GLG17" s="175"/>
      <c r="GLH17" s="177"/>
      <c r="GLI17" s="175"/>
      <c r="GLK17" s="175"/>
      <c r="GLL17" s="177"/>
      <c r="GLM17" s="175"/>
      <c r="GLO17" s="175"/>
      <c r="GLP17" s="177"/>
      <c r="GLQ17" s="175"/>
      <c r="GLS17" s="175"/>
      <c r="GLT17" s="177"/>
      <c r="GLU17" s="175"/>
      <c r="GLW17" s="175"/>
      <c r="GLX17" s="177"/>
      <c r="GLY17" s="175"/>
      <c r="GMA17" s="175"/>
      <c r="GMB17" s="177"/>
      <c r="GMC17" s="175"/>
      <c r="GME17" s="175"/>
      <c r="GMF17" s="177"/>
      <c r="GMG17" s="175"/>
      <c r="GMI17" s="175"/>
      <c r="GMJ17" s="177"/>
      <c r="GMK17" s="175"/>
      <c r="GMM17" s="175"/>
      <c r="GMN17" s="177"/>
      <c r="GMO17" s="175"/>
      <c r="GMQ17" s="175"/>
      <c r="GMR17" s="177"/>
      <c r="GMS17" s="175"/>
      <c r="GMU17" s="175"/>
      <c r="GMV17" s="177"/>
      <c r="GMW17" s="175"/>
      <c r="GMY17" s="175"/>
      <c r="GMZ17" s="177"/>
      <c r="GNA17" s="175"/>
      <c r="GNC17" s="175"/>
      <c r="GND17" s="177"/>
      <c r="GNE17" s="175"/>
      <c r="GNG17" s="175"/>
      <c r="GNH17" s="177"/>
      <c r="GNI17" s="175"/>
      <c r="GNK17" s="175"/>
      <c r="GNL17" s="177"/>
      <c r="GNM17" s="175"/>
      <c r="GNO17" s="175"/>
      <c r="GNP17" s="177"/>
      <c r="GNQ17" s="175"/>
      <c r="GNS17" s="175"/>
      <c r="GNT17" s="177"/>
      <c r="GNU17" s="175"/>
      <c r="GNW17" s="175"/>
      <c r="GNX17" s="177"/>
      <c r="GNY17" s="175"/>
      <c r="GOA17" s="175"/>
      <c r="GOB17" s="177"/>
      <c r="GOC17" s="175"/>
      <c r="GOE17" s="175"/>
      <c r="GOF17" s="177"/>
      <c r="GOG17" s="175"/>
      <c r="GOI17" s="175"/>
      <c r="GOJ17" s="177"/>
      <c r="GOK17" s="175"/>
      <c r="GOM17" s="175"/>
      <c r="GON17" s="177"/>
      <c r="GOO17" s="175"/>
      <c r="GOQ17" s="175"/>
      <c r="GOR17" s="177"/>
      <c r="GOS17" s="175"/>
      <c r="GOU17" s="175"/>
      <c r="GOV17" s="177"/>
      <c r="GOW17" s="175"/>
      <c r="GOY17" s="175"/>
      <c r="GOZ17" s="177"/>
      <c r="GPA17" s="175"/>
      <c r="GPC17" s="175"/>
      <c r="GPD17" s="177"/>
      <c r="GPE17" s="175"/>
      <c r="GPG17" s="175"/>
      <c r="GPH17" s="177"/>
      <c r="GPI17" s="175"/>
      <c r="GPK17" s="175"/>
      <c r="GPL17" s="177"/>
      <c r="GPM17" s="175"/>
      <c r="GPO17" s="175"/>
      <c r="GPP17" s="177"/>
      <c r="GPQ17" s="175"/>
      <c r="GPS17" s="175"/>
      <c r="GPT17" s="177"/>
      <c r="GPU17" s="175"/>
      <c r="GPW17" s="175"/>
      <c r="GPX17" s="177"/>
      <c r="GPY17" s="175"/>
      <c r="GQA17" s="175"/>
      <c r="GQB17" s="177"/>
      <c r="GQC17" s="175"/>
      <c r="GQE17" s="175"/>
      <c r="GQF17" s="177"/>
      <c r="GQG17" s="175"/>
      <c r="GQI17" s="175"/>
      <c r="GQJ17" s="177"/>
      <c r="GQK17" s="175"/>
      <c r="GQM17" s="175"/>
      <c r="GQN17" s="177"/>
      <c r="GQO17" s="175"/>
      <c r="GQQ17" s="175"/>
      <c r="GQR17" s="177"/>
      <c r="GQS17" s="175"/>
      <c r="GQU17" s="175"/>
      <c r="GQV17" s="177"/>
      <c r="GQW17" s="175"/>
      <c r="GQY17" s="175"/>
      <c r="GQZ17" s="177"/>
      <c r="GRA17" s="175"/>
      <c r="GRC17" s="175"/>
      <c r="GRD17" s="177"/>
      <c r="GRE17" s="175"/>
      <c r="GRG17" s="175"/>
      <c r="GRH17" s="177"/>
      <c r="GRI17" s="175"/>
      <c r="GRK17" s="175"/>
      <c r="GRL17" s="177"/>
      <c r="GRM17" s="175"/>
      <c r="GRO17" s="175"/>
      <c r="GRP17" s="177"/>
      <c r="GRQ17" s="175"/>
      <c r="GRS17" s="175"/>
      <c r="GRT17" s="177"/>
      <c r="GRU17" s="175"/>
      <c r="GRW17" s="175"/>
      <c r="GRX17" s="177"/>
      <c r="GRY17" s="175"/>
      <c r="GSA17" s="175"/>
      <c r="GSB17" s="177"/>
      <c r="GSC17" s="175"/>
      <c r="GSE17" s="175"/>
      <c r="GSF17" s="177"/>
      <c r="GSG17" s="175"/>
      <c r="GSI17" s="175"/>
      <c r="GSJ17" s="177"/>
      <c r="GSK17" s="175"/>
      <c r="GSM17" s="175"/>
      <c r="GSN17" s="177"/>
      <c r="GSO17" s="175"/>
      <c r="GSQ17" s="175"/>
      <c r="GSR17" s="177"/>
      <c r="GSS17" s="175"/>
      <c r="GSU17" s="175"/>
      <c r="GSV17" s="177"/>
      <c r="GSW17" s="175"/>
      <c r="GSY17" s="175"/>
      <c r="GSZ17" s="177"/>
      <c r="GTA17" s="175"/>
      <c r="GTC17" s="175"/>
      <c r="GTD17" s="177"/>
      <c r="GTE17" s="175"/>
      <c r="GTG17" s="175"/>
      <c r="GTH17" s="177"/>
      <c r="GTI17" s="175"/>
      <c r="GTK17" s="175"/>
      <c r="GTL17" s="177"/>
      <c r="GTM17" s="175"/>
      <c r="GTO17" s="175"/>
      <c r="GTP17" s="177"/>
      <c r="GTQ17" s="175"/>
      <c r="GTS17" s="175"/>
      <c r="GTT17" s="177"/>
      <c r="GTU17" s="175"/>
      <c r="GTW17" s="175"/>
      <c r="GTX17" s="177"/>
      <c r="GTY17" s="175"/>
      <c r="GUA17" s="175"/>
      <c r="GUB17" s="177"/>
      <c r="GUC17" s="175"/>
      <c r="GUE17" s="175"/>
      <c r="GUF17" s="177"/>
      <c r="GUG17" s="175"/>
      <c r="GUI17" s="175"/>
      <c r="GUJ17" s="177"/>
      <c r="GUK17" s="175"/>
      <c r="GUM17" s="175"/>
      <c r="GUN17" s="177"/>
      <c r="GUO17" s="175"/>
      <c r="GUQ17" s="175"/>
      <c r="GUR17" s="177"/>
      <c r="GUS17" s="175"/>
      <c r="GUU17" s="175"/>
      <c r="GUV17" s="177"/>
      <c r="GUW17" s="175"/>
      <c r="GUY17" s="175"/>
      <c r="GUZ17" s="177"/>
      <c r="GVA17" s="175"/>
      <c r="GVC17" s="175"/>
      <c r="GVD17" s="177"/>
      <c r="GVE17" s="175"/>
      <c r="GVG17" s="175"/>
      <c r="GVH17" s="177"/>
      <c r="GVI17" s="175"/>
      <c r="GVK17" s="175"/>
      <c r="GVL17" s="177"/>
      <c r="GVM17" s="175"/>
      <c r="GVO17" s="175"/>
      <c r="GVP17" s="177"/>
      <c r="GVQ17" s="175"/>
      <c r="GVS17" s="175"/>
      <c r="GVT17" s="177"/>
      <c r="GVU17" s="175"/>
      <c r="GVW17" s="175"/>
      <c r="GVX17" s="177"/>
      <c r="GVY17" s="175"/>
      <c r="GWA17" s="175"/>
      <c r="GWB17" s="177"/>
      <c r="GWC17" s="175"/>
      <c r="GWE17" s="175"/>
      <c r="GWF17" s="177"/>
      <c r="GWG17" s="175"/>
      <c r="GWI17" s="175"/>
      <c r="GWJ17" s="177"/>
      <c r="GWK17" s="175"/>
      <c r="GWM17" s="175"/>
      <c r="GWN17" s="177"/>
      <c r="GWO17" s="175"/>
      <c r="GWQ17" s="175"/>
      <c r="GWR17" s="177"/>
      <c r="GWS17" s="175"/>
      <c r="GWU17" s="175"/>
      <c r="GWV17" s="177"/>
      <c r="GWW17" s="175"/>
      <c r="GWY17" s="175"/>
      <c r="GWZ17" s="177"/>
      <c r="GXA17" s="175"/>
      <c r="GXC17" s="175"/>
      <c r="GXD17" s="177"/>
      <c r="GXE17" s="175"/>
      <c r="GXG17" s="175"/>
      <c r="GXH17" s="177"/>
      <c r="GXI17" s="175"/>
      <c r="GXK17" s="175"/>
      <c r="GXL17" s="177"/>
      <c r="GXM17" s="175"/>
      <c r="GXO17" s="175"/>
      <c r="GXP17" s="177"/>
      <c r="GXQ17" s="175"/>
      <c r="GXS17" s="175"/>
      <c r="GXT17" s="177"/>
      <c r="GXU17" s="175"/>
      <c r="GXW17" s="175"/>
      <c r="GXX17" s="177"/>
      <c r="GXY17" s="175"/>
      <c r="GYA17" s="175"/>
      <c r="GYB17" s="177"/>
      <c r="GYC17" s="175"/>
      <c r="GYE17" s="175"/>
      <c r="GYF17" s="177"/>
      <c r="GYG17" s="175"/>
      <c r="GYI17" s="175"/>
      <c r="GYJ17" s="177"/>
      <c r="GYK17" s="175"/>
      <c r="GYM17" s="175"/>
      <c r="GYN17" s="177"/>
      <c r="GYO17" s="175"/>
      <c r="GYQ17" s="175"/>
      <c r="GYR17" s="177"/>
      <c r="GYS17" s="175"/>
      <c r="GYU17" s="175"/>
      <c r="GYV17" s="177"/>
      <c r="GYW17" s="175"/>
      <c r="GYY17" s="175"/>
      <c r="GYZ17" s="177"/>
      <c r="GZA17" s="175"/>
      <c r="GZC17" s="175"/>
      <c r="GZD17" s="177"/>
      <c r="GZE17" s="175"/>
      <c r="GZG17" s="175"/>
      <c r="GZH17" s="177"/>
      <c r="GZI17" s="175"/>
      <c r="GZK17" s="175"/>
      <c r="GZL17" s="177"/>
      <c r="GZM17" s="175"/>
      <c r="GZO17" s="175"/>
      <c r="GZP17" s="177"/>
      <c r="GZQ17" s="175"/>
      <c r="GZS17" s="175"/>
      <c r="GZT17" s="177"/>
      <c r="GZU17" s="175"/>
      <c r="GZW17" s="175"/>
      <c r="GZX17" s="177"/>
      <c r="GZY17" s="175"/>
      <c r="HAA17" s="175"/>
      <c r="HAB17" s="177"/>
      <c r="HAC17" s="175"/>
      <c r="HAE17" s="175"/>
      <c r="HAF17" s="177"/>
      <c r="HAG17" s="175"/>
      <c r="HAI17" s="175"/>
      <c r="HAJ17" s="177"/>
      <c r="HAK17" s="175"/>
      <c r="HAM17" s="175"/>
      <c r="HAN17" s="177"/>
      <c r="HAO17" s="175"/>
      <c r="HAQ17" s="175"/>
      <c r="HAR17" s="177"/>
      <c r="HAS17" s="175"/>
      <c r="HAU17" s="175"/>
      <c r="HAV17" s="177"/>
      <c r="HAW17" s="175"/>
      <c r="HAY17" s="175"/>
      <c r="HAZ17" s="177"/>
      <c r="HBA17" s="175"/>
      <c r="HBC17" s="175"/>
      <c r="HBD17" s="177"/>
      <c r="HBE17" s="175"/>
      <c r="HBG17" s="175"/>
      <c r="HBH17" s="177"/>
      <c r="HBI17" s="175"/>
      <c r="HBK17" s="175"/>
      <c r="HBL17" s="177"/>
      <c r="HBM17" s="175"/>
      <c r="HBO17" s="175"/>
      <c r="HBP17" s="177"/>
      <c r="HBQ17" s="175"/>
      <c r="HBS17" s="175"/>
      <c r="HBT17" s="177"/>
      <c r="HBU17" s="175"/>
      <c r="HBW17" s="175"/>
      <c r="HBX17" s="177"/>
      <c r="HBY17" s="175"/>
      <c r="HCA17" s="175"/>
      <c r="HCB17" s="177"/>
      <c r="HCC17" s="175"/>
      <c r="HCE17" s="175"/>
      <c r="HCF17" s="177"/>
      <c r="HCG17" s="175"/>
      <c r="HCI17" s="175"/>
      <c r="HCJ17" s="177"/>
      <c r="HCK17" s="175"/>
      <c r="HCM17" s="175"/>
      <c r="HCN17" s="177"/>
      <c r="HCO17" s="175"/>
      <c r="HCQ17" s="175"/>
      <c r="HCR17" s="177"/>
      <c r="HCS17" s="175"/>
      <c r="HCU17" s="175"/>
      <c r="HCV17" s="177"/>
      <c r="HCW17" s="175"/>
      <c r="HCY17" s="175"/>
      <c r="HCZ17" s="177"/>
      <c r="HDA17" s="175"/>
      <c r="HDC17" s="175"/>
      <c r="HDD17" s="177"/>
      <c r="HDE17" s="175"/>
      <c r="HDG17" s="175"/>
      <c r="HDH17" s="177"/>
      <c r="HDI17" s="175"/>
      <c r="HDK17" s="175"/>
      <c r="HDL17" s="177"/>
      <c r="HDM17" s="175"/>
      <c r="HDO17" s="175"/>
      <c r="HDP17" s="177"/>
      <c r="HDQ17" s="175"/>
      <c r="HDS17" s="175"/>
      <c r="HDT17" s="177"/>
      <c r="HDU17" s="175"/>
      <c r="HDW17" s="175"/>
      <c r="HDX17" s="177"/>
      <c r="HDY17" s="175"/>
      <c r="HEA17" s="175"/>
      <c r="HEB17" s="177"/>
      <c r="HEC17" s="175"/>
      <c r="HEE17" s="175"/>
      <c r="HEF17" s="177"/>
      <c r="HEG17" s="175"/>
      <c r="HEI17" s="175"/>
      <c r="HEJ17" s="177"/>
      <c r="HEK17" s="175"/>
      <c r="HEM17" s="175"/>
      <c r="HEN17" s="177"/>
      <c r="HEO17" s="175"/>
      <c r="HEQ17" s="175"/>
      <c r="HER17" s="177"/>
      <c r="HES17" s="175"/>
      <c r="HEU17" s="175"/>
      <c r="HEV17" s="177"/>
      <c r="HEW17" s="175"/>
      <c r="HEY17" s="175"/>
      <c r="HEZ17" s="177"/>
      <c r="HFA17" s="175"/>
      <c r="HFC17" s="175"/>
      <c r="HFD17" s="177"/>
      <c r="HFE17" s="175"/>
      <c r="HFG17" s="175"/>
      <c r="HFH17" s="177"/>
      <c r="HFI17" s="175"/>
      <c r="HFK17" s="175"/>
      <c r="HFL17" s="177"/>
      <c r="HFM17" s="175"/>
      <c r="HFO17" s="175"/>
      <c r="HFP17" s="177"/>
      <c r="HFQ17" s="175"/>
      <c r="HFS17" s="175"/>
      <c r="HFT17" s="177"/>
      <c r="HFU17" s="175"/>
      <c r="HFW17" s="175"/>
      <c r="HFX17" s="177"/>
      <c r="HFY17" s="175"/>
      <c r="HGA17" s="175"/>
      <c r="HGB17" s="177"/>
      <c r="HGC17" s="175"/>
      <c r="HGE17" s="175"/>
      <c r="HGF17" s="177"/>
      <c r="HGG17" s="175"/>
      <c r="HGI17" s="175"/>
      <c r="HGJ17" s="177"/>
      <c r="HGK17" s="175"/>
      <c r="HGM17" s="175"/>
      <c r="HGN17" s="177"/>
      <c r="HGO17" s="175"/>
      <c r="HGQ17" s="175"/>
      <c r="HGR17" s="177"/>
      <c r="HGS17" s="175"/>
      <c r="HGU17" s="175"/>
      <c r="HGV17" s="177"/>
      <c r="HGW17" s="175"/>
      <c r="HGY17" s="175"/>
      <c r="HGZ17" s="177"/>
      <c r="HHA17" s="175"/>
      <c r="HHC17" s="175"/>
      <c r="HHD17" s="177"/>
      <c r="HHE17" s="175"/>
      <c r="HHG17" s="175"/>
      <c r="HHH17" s="177"/>
      <c r="HHI17" s="175"/>
      <c r="HHK17" s="175"/>
      <c r="HHL17" s="177"/>
      <c r="HHM17" s="175"/>
      <c r="HHO17" s="175"/>
      <c r="HHP17" s="177"/>
      <c r="HHQ17" s="175"/>
      <c r="HHS17" s="175"/>
      <c r="HHT17" s="177"/>
      <c r="HHU17" s="175"/>
      <c r="HHW17" s="175"/>
      <c r="HHX17" s="177"/>
      <c r="HHY17" s="175"/>
      <c r="HIA17" s="175"/>
      <c r="HIB17" s="177"/>
      <c r="HIC17" s="175"/>
      <c r="HIE17" s="175"/>
      <c r="HIF17" s="177"/>
      <c r="HIG17" s="175"/>
      <c r="HII17" s="175"/>
      <c r="HIJ17" s="177"/>
      <c r="HIK17" s="175"/>
      <c r="HIM17" s="175"/>
      <c r="HIN17" s="177"/>
      <c r="HIO17" s="175"/>
      <c r="HIQ17" s="175"/>
      <c r="HIR17" s="177"/>
      <c r="HIS17" s="175"/>
      <c r="HIU17" s="175"/>
      <c r="HIV17" s="177"/>
      <c r="HIW17" s="175"/>
      <c r="HIY17" s="175"/>
      <c r="HIZ17" s="177"/>
      <c r="HJA17" s="175"/>
      <c r="HJC17" s="175"/>
      <c r="HJD17" s="177"/>
      <c r="HJE17" s="175"/>
      <c r="HJG17" s="175"/>
      <c r="HJH17" s="177"/>
      <c r="HJI17" s="175"/>
      <c r="HJK17" s="175"/>
      <c r="HJL17" s="177"/>
      <c r="HJM17" s="175"/>
      <c r="HJO17" s="175"/>
      <c r="HJP17" s="177"/>
      <c r="HJQ17" s="175"/>
      <c r="HJS17" s="175"/>
      <c r="HJT17" s="177"/>
      <c r="HJU17" s="175"/>
      <c r="HJW17" s="175"/>
      <c r="HJX17" s="177"/>
      <c r="HJY17" s="175"/>
      <c r="HKA17" s="175"/>
      <c r="HKB17" s="177"/>
      <c r="HKC17" s="175"/>
      <c r="HKE17" s="175"/>
      <c r="HKF17" s="177"/>
      <c r="HKG17" s="175"/>
      <c r="HKI17" s="175"/>
      <c r="HKJ17" s="177"/>
      <c r="HKK17" s="175"/>
      <c r="HKM17" s="175"/>
      <c r="HKN17" s="177"/>
      <c r="HKO17" s="175"/>
      <c r="HKQ17" s="175"/>
      <c r="HKR17" s="177"/>
      <c r="HKS17" s="175"/>
      <c r="HKU17" s="175"/>
      <c r="HKV17" s="177"/>
      <c r="HKW17" s="175"/>
      <c r="HKY17" s="175"/>
      <c r="HKZ17" s="177"/>
      <c r="HLA17" s="175"/>
      <c r="HLC17" s="175"/>
      <c r="HLD17" s="177"/>
      <c r="HLE17" s="175"/>
      <c r="HLG17" s="175"/>
      <c r="HLH17" s="177"/>
      <c r="HLI17" s="175"/>
      <c r="HLK17" s="175"/>
      <c r="HLL17" s="177"/>
      <c r="HLM17" s="175"/>
      <c r="HLO17" s="175"/>
      <c r="HLP17" s="177"/>
      <c r="HLQ17" s="175"/>
      <c r="HLS17" s="175"/>
      <c r="HLT17" s="177"/>
      <c r="HLU17" s="175"/>
      <c r="HLW17" s="175"/>
      <c r="HLX17" s="177"/>
      <c r="HLY17" s="175"/>
      <c r="HMA17" s="175"/>
      <c r="HMB17" s="177"/>
      <c r="HMC17" s="175"/>
      <c r="HME17" s="175"/>
      <c r="HMF17" s="177"/>
      <c r="HMG17" s="175"/>
      <c r="HMI17" s="175"/>
      <c r="HMJ17" s="177"/>
      <c r="HMK17" s="175"/>
      <c r="HMM17" s="175"/>
      <c r="HMN17" s="177"/>
      <c r="HMO17" s="175"/>
      <c r="HMQ17" s="175"/>
      <c r="HMR17" s="177"/>
      <c r="HMS17" s="175"/>
      <c r="HMU17" s="175"/>
      <c r="HMV17" s="177"/>
      <c r="HMW17" s="175"/>
      <c r="HMY17" s="175"/>
      <c r="HMZ17" s="177"/>
      <c r="HNA17" s="175"/>
      <c r="HNC17" s="175"/>
      <c r="HND17" s="177"/>
      <c r="HNE17" s="175"/>
      <c r="HNG17" s="175"/>
      <c r="HNH17" s="177"/>
      <c r="HNI17" s="175"/>
      <c r="HNK17" s="175"/>
      <c r="HNL17" s="177"/>
      <c r="HNM17" s="175"/>
      <c r="HNO17" s="175"/>
      <c r="HNP17" s="177"/>
      <c r="HNQ17" s="175"/>
      <c r="HNS17" s="175"/>
      <c r="HNT17" s="177"/>
      <c r="HNU17" s="175"/>
      <c r="HNW17" s="175"/>
      <c r="HNX17" s="177"/>
      <c r="HNY17" s="175"/>
      <c r="HOA17" s="175"/>
      <c r="HOB17" s="177"/>
      <c r="HOC17" s="175"/>
      <c r="HOE17" s="175"/>
      <c r="HOF17" s="177"/>
      <c r="HOG17" s="175"/>
      <c r="HOI17" s="175"/>
      <c r="HOJ17" s="177"/>
      <c r="HOK17" s="175"/>
      <c r="HOM17" s="175"/>
      <c r="HON17" s="177"/>
      <c r="HOO17" s="175"/>
      <c r="HOQ17" s="175"/>
      <c r="HOR17" s="177"/>
      <c r="HOS17" s="175"/>
      <c r="HOU17" s="175"/>
      <c r="HOV17" s="177"/>
      <c r="HOW17" s="175"/>
      <c r="HOY17" s="175"/>
      <c r="HOZ17" s="177"/>
      <c r="HPA17" s="175"/>
      <c r="HPC17" s="175"/>
      <c r="HPD17" s="177"/>
      <c r="HPE17" s="175"/>
      <c r="HPG17" s="175"/>
      <c r="HPH17" s="177"/>
      <c r="HPI17" s="175"/>
      <c r="HPK17" s="175"/>
      <c r="HPL17" s="177"/>
      <c r="HPM17" s="175"/>
      <c r="HPO17" s="175"/>
      <c r="HPP17" s="177"/>
      <c r="HPQ17" s="175"/>
      <c r="HPS17" s="175"/>
      <c r="HPT17" s="177"/>
      <c r="HPU17" s="175"/>
      <c r="HPW17" s="175"/>
      <c r="HPX17" s="177"/>
      <c r="HPY17" s="175"/>
      <c r="HQA17" s="175"/>
      <c r="HQB17" s="177"/>
      <c r="HQC17" s="175"/>
      <c r="HQE17" s="175"/>
      <c r="HQF17" s="177"/>
      <c r="HQG17" s="175"/>
      <c r="HQI17" s="175"/>
      <c r="HQJ17" s="177"/>
      <c r="HQK17" s="175"/>
      <c r="HQM17" s="175"/>
      <c r="HQN17" s="177"/>
      <c r="HQO17" s="175"/>
      <c r="HQQ17" s="175"/>
      <c r="HQR17" s="177"/>
      <c r="HQS17" s="175"/>
      <c r="HQU17" s="175"/>
      <c r="HQV17" s="177"/>
      <c r="HQW17" s="175"/>
      <c r="HQY17" s="175"/>
      <c r="HQZ17" s="177"/>
      <c r="HRA17" s="175"/>
      <c r="HRC17" s="175"/>
      <c r="HRD17" s="177"/>
      <c r="HRE17" s="175"/>
      <c r="HRG17" s="175"/>
      <c r="HRH17" s="177"/>
      <c r="HRI17" s="175"/>
      <c r="HRK17" s="175"/>
      <c r="HRL17" s="177"/>
      <c r="HRM17" s="175"/>
      <c r="HRO17" s="175"/>
      <c r="HRP17" s="177"/>
      <c r="HRQ17" s="175"/>
      <c r="HRS17" s="175"/>
      <c r="HRT17" s="177"/>
      <c r="HRU17" s="175"/>
      <c r="HRW17" s="175"/>
      <c r="HRX17" s="177"/>
      <c r="HRY17" s="175"/>
      <c r="HSA17" s="175"/>
      <c r="HSB17" s="177"/>
      <c r="HSC17" s="175"/>
      <c r="HSE17" s="175"/>
      <c r="HSF17" s="177"/>
      <c r="HSG17" s="175"/>
      <c r="HSI17" s="175"/>
      <c r="HSJ17" s="177"/>
      <c r="HSK17" s="175"/>
      <c r="HSM17" s="175"/>
      <c r="HSN17" s="177"/>
      <c r="HSO17" s="175"/>
      <c r="HSQ17" s="175"/>
      <c r="HSR17" s="177"/>
      <c r="HSS17" s="175"/>
      <c r="HSU17" s="175"/>
      <c r="HSV17" s="177"/>
      <c r="HSW17" s="175"/>
      <c r="HSY17" s="175"/>
      <c r="HSZ17" s="177"/>
      <c r="HTA17" s="175"/>
      <c r="HTC17" s="175"/>
      <c r="HTD17" s="177"/>
      <c r="HTE17" s="175"/>
      <c r="HTG17" s="175"/>
      <c r="HTH17" s="177"/>
      <c r="HTI17" s="175"/>
      <c r="HTK17" s="175"/>
      <c r="HTL17" s="177"/>
      <c r="HTM17" s="175"/>
      <c r="HTO17" s="175"/>
      <c r="HTP17" s="177"/>
      <c r="HTQ17" s="175"/>
      <c r="HTS17" s="175"/>
      <c r="HTT17" s="177"/>
      <c r="HTU17" s="175"/>
      <c r="HTW17" s="175"/>
      <c r="HTX17" s="177"/>
      <c r="HTY17" s="175"/>
      <c r="HUA17" s="175"/>
      <c r="HUB17" s="177"/>
      <c r="HUC17" s="175"/>
      <c r="HUE17" s="175"/>
      <c r="HUF17" s="177"/>
      <c r="HUG17" s="175"/>
      <c r="HUI17" s="175"/>
      <c r="HUJ17" s="177"/>
      <c r="HUK17" s="175"/>
      <c r="HUM17" s="175"/>
      <c r="HUN17" s="177"/>
      <c r="HUO17" s="175"/>
      <c r="HUQ17" s="175"/>
      <c r="HUR17" s="177"/>
      <c r="HUS17" s="175"/>
      <c r="HUU17" s="175"/>
      <c r="HUV17" s="177"/>
      <c r="HUW17" s="175"/>
      <c r="HUY17" s="175"/>
      <c r="HUZ17" s="177"/>
      <c r="HVA17" s="175"/>
      <c r="HVC17" s="175"/>
      <c r="HVD17" s="177"/>
      <c r="HVE17" s="175"/>
      <c r="HVG17" s="175"/>
      <c r="HVH17" s="177"/>
      <c r="HVI17" s="175"/>
      <c r="HVK17" s="175"/>
      <c r="HVL17" s="177"/>
      <c r="HVM17" s="175"/>
      <c r="HVO17" s="175"/>
      <c r="HVP17" s="177"/>
      <c r="HVQ17" s="175"/>
      <c r="HVS17" s="175"/>
      <c r="HVT17" s="177"/>
      <c r="HVU17" s="175"/>
      <c r="HVW17" s="175"/>
      <c r="HVX17" s="177"/>
      <c r="HVY17" s="175"/>
      <c r="HWA17" s="175"/>
      <c r="HWB17" s="177"/>
      <c r="HWC17" s="175"/>
      <c r="HWE17" s="175"/>
      <c r="HWF17" s="177"/>
      <c r="HWG17" s="175"/>
      <c r="HWI17" s="175"/>
      <c r="HWJ17" s="177"/>
      <c r="HWK17" s="175"/>
      <c r="HWM17" s="175"/>
      <c r="HWN17" s="177"/>
      <c r="HWO17" s="175"/>
      <c r="HWQ17" s="175"/>
      <c r="HWR17" s="177"/>
      <c r="HWS17" s="175"/>
      <c r="HWU17" s="175"/>
      <c r="HWV17" s="177"/>
      <c r="HWW17" s="175"/>
      <c r="HWY17" s="175"/>
      <c r="HWZ17" s="177"/>
      <c r="HXA17" s="175"/>
      <c r="HXC17" s="175"/>
      <c r="HXD17" s="177"/>
      <c r="HXE17" s="175"/>
      <c r="HXG17" s="175"/>
      <c r="HXH17" s="177"/>
      <c r="HXI17" s="175"/>
      <c r="HXK17" s="175"/>
      <c r="HXL17" s="177"/>
      <c r="HXM17" s="175"/>
      <c r="HXO17" s="175"/>
      <c r="HXP17" s="177"/>
      <c r="HXQ17" s="175"/>
      <c r="HXS17" s="175"/>
      <c r="HXT17" s="177"/>
      <c r="HXU17" s="175"/>
      <c r="HXW17" s="175"/>
      <c r="HXX17" s="177"/>
      <c r="HXY17" s="175"/>
      <c r="HYA17" s="175"/>
      <c r="HYB17" s="177"/>
      <c r="HYC17" s="175"/>
      <c r="HYE17" s="175"/>
      <c r="HYF17" s="177"/>
      <c r="HYG17" s="175"/>
      <c r="HYI17" s="175"/>
      <c r="HYJ17" s="177"/>
      <c r="HYK17" s="175"/>
      <c r="HYM17" s="175"/>
      <c r="HYN17" s="177"/>
      <c r="HYO17" s="175"/>
      <c r="HYQ17" s="175"/>
      <c r="HYR17" s="177"/>
      <c r="HYS17" s="175"/>
      <c r="HYU17" s="175"/>
      <c r="HYV17" s="177"/>
      <c r="HYW17" s="175"/>
      <c r="HYY17" s="175"/>
      <c r="HYZ17" s="177"/>
      <c r="HZA17" s="175"/>
      <c r="HZC17" s="175"/>
      <c r="HZD17" s="177"/>
      <c r="HZE17" s="175"/>
      <c r="HZG17" s="175"/>
      <c r="HZH17" s="177"/>
      <c r="HZI17" s="175"/>
      <c r="HZK17" s="175"/>
      <c r="HZL17" s="177"/>
      <c r="HZM17" s="175"/>
      <c r="HZO17" s="175"/>
      <c r="HZP17" s="177"/>
      <c r="HZQ17" s="175"/>
      <c r="HZS17" s="175"/>
      <c r="HZT17" s="177"/>
      <c r="HZU17" s="175"/>
      <c r="HZW17" s="175"/>
      <c r="HZX17" s="177"/>
      <c r="HZY17" s="175"/>
      <c r="IAA17" s="175"/>
      <c r="IAB17" s="177"/>
      <c r="IAC17" s="175"/>
      <c r="IAE17" s="175"/>
      <c r="IAF17" s="177"/>
      <c r="IAG17" s="175"/>
      <c r="IAI17" s="175"/>
      <c r="IAJ17" s="177"/>
      <c r="IAK17" s="175"/>
      <c r="IAM17" s="175"/>
      <c r="IAN17" s="177"/>
      <c r="IAO17" s="175"/>
      <c r="IAQ17" s="175"/>
      <c r="IAR17" s="177"/>
      <c r="IAS17" s="175"/>
      <c r="IAU17" s="175"/>
      <c r="IAV17" s="177"/>
      <c r="IAW17" s="175"/>
      <c r="IAY17" s="175"/>
      <c r="IAZ17" s="177"/>
      <c r="IBA17" s="175"/>
      <c r="IBC17" s="175"/>
      <c r="IBD17" s="177"/>
      <c r="IBE17" s="175"/>
      <c r="IBG17" s="175"/>
      <c r="IBH17" s="177"/>
      <c r="IBI17" s="175"/>
      <c r="IBK17" s="175"/>
      <c r="IBL17" s="177"/>
      <c r="IBM17" s="175"/>
      <c r="IBO17" s="175"/>
      <c r="IBP17" s="177"/>
      <c r="IBQ17" s="175"/>
      <c r="IBS17" s="175"/>
      <c r="IBT17" s="177"/>
      <c r="IBU17" s="175"/>
      <c r="IBW17" s="175"/>
      <c r="IBX17" s="177"/>
      <c r="IBY17" s="175"/>
      <c r="ICA17" s="175"/>
      <c r="ICB17" s="177"/>
      <c r="ICC17" s="175"/>
      <c r="ICE17" s="175"/>
      <c r="ICF17" s="177"/>
      <c r="ICG17" s="175"/>
      <c r="ICI17" s="175"/>
      <c r="ICJ17" s="177"/>
      <c r="ICK17" s="175"/>
      <c r="ICM17" s="175"/>
      <c r="ICN17" s="177"/>
      <c r="ICO17" s="175"/>
      <c r="ICQ17" s="175"/>
      <c r="ICR17" s="177"/>
      <c r="ICS17" s="175"/>
      <c r="ICU17" s="175"/>
      <c r="ICV17" s="177"/>
      <c r="ICW17" s="175"/>
      <c r="ICY17" s="175"/>
      <c r="ICZ17" s="177"/>
      <c r="IDA17" s="175"/>
      <c r="IDC17" s="175"/>
      <c r="IDD17" s="177"/>
      <c r="IDE17" s="175"/>
      <c r="IDG17" s="175"/>
      <c r="IDH17" s="177"/>
      <c r="IDI17" s="175"/>
      <c r="IDK17" s="175"/>
      <c r="IDL17" s="177"/>
      <c r="IDM17" s="175"/>
      <c r="IDO17" s="175"/>
      <c r="IDP17" s="177"/>
      <c r="IDQ17" s="175"/>
      <c r="IDS17" s="175"/>
      <c r="IDT17" s="177"/>
      <c r="IDU17" s="175"/>
      <c r="IDW17" s="175"/>
      <c r="IDX17" s="177"/>
      <c r="IDY17" s="175"/>
      <c r="IEA17" s="175"/>
      <c r="IEB17" s="177"/>
      <c r="IEC17" s="175"/>
      <c r="IEE17" s="175"/>
      <c r="IEF17" s="177"/>
      <c r="IEG17" s="175"/>
      <c r="IEI17" s="175"/>
      <c r="IEJ17" s="177"/>
      <c r="IEK17" s="175"/>
      <c r="IEM17" s="175"/>
      <c r="IEN17" s="177"/>
      <c r="IEO17" s="175"/>
      <c r="IEQ17" s="175"/>
      <c r="IER17" s="177"/>
      <c r="IES17" s="175"/>
      <c r="IEU17" s="175"/>
      <c r="IEV17" s="177"/>
      <c r="IEW17" s="175"/>
      <c r="IEY17" s="175"/>
      <c r="IEZ17" s="177"/>
      <c r="IFA17" s="175"/>
      <c r="IFC17" s="175"/>
      <c r="IFD17" s="177"/>
      <c r="IFE17" s="175"/>
      <c r="IFG17" s="175"/>
      <c r="IFH17" s="177"/>
      <c r="IFI17" s="175"/>
      <c r="IFK17" s="175"/>
      <c r="IFL17" s="177"/>
      <c r="IFM17" s="175"/>
      <c r="IFO17" s="175"/>
      <c r="IFP17" s="177"/>
      <c r="IFQ17" s="175"/>
      <c r="IFS17" s="175"/>
      <c r="IFT17" s="177"/>
      <c r="IFU17" s="175"/>
      <c r="IFW17" s="175"/>
      <c r="IFX17" s="177"/>
      <c r="IFY17" s="175"/>
      <c r="IGA17" s="175"/>
      <c r="IGB17" s="177"/>
      <c r="IGC17" s="175"/>
      <c r="IGE17" s="175"/>
      <c r="IGF17" s="177"/>
      <c r="IGG17" s="175"/>
      <c r="IGI17" s="175"/>
      <c r="IGJ17" s="177"/>
      <c r="IGK17" s="175"/>
      <c r="IGM17" s="175"/>
      <c r="IGN17" s="177"/>
      <c r="IGO17" s="175"/>
      <c r="IGQ17" s="175"/>
      <c r="IGR17" s="177"/>
      <c r="IGS17" s="175"/>
      <c r="IGU17" s="175"/>
      <c r="IGV17" s="177"/>
      <c r="IGW17" s="175"/>
      <c r="IGY17" s="175"/>
      <c r="IGZ17" s="177"/>
      <c r="IHA17" s="175"/>
      <c r="IHC17" s="175"/>
      <c r="IHD17" s="177"/>
      <c r="IHE17" s="175"/>
      <c r="IHG17" s="175"/>
      <c r="IHH17" s="177"/>
      <c r="IHI17" s="175"/>
      <c r="IHK17" s="175"/>
      <c r="IHL17" s="177"/>
      <c r="IHM17" s="175"/>
      <c r="IHO17" s="175"/>
      <c r="IHP17" s="177"/>
      <c r="IHQ17" s="175"/>
      <c r="IHS17" s="175"/>
      <c r="IHT17" s="177"/>
      <c r="IHU17" s="175"/>
      <c r="IHW17" s="175"/>
      <c r="IHX17" s="177"/>
      <c r="IHY17" s="175"/>
      <c r="IIA17" s="175"/>
      <c r="IIB17" s="177"/>
      <c r="IIC17" s="175"/>
      <c r="IIE17" s="175"/>
      <c r="IIF17" s="177"/>
      <c r="IIG17" s="175"/>
      <c r="III17" s="175"/>
      <c r="IIJ17" s="177"/>
      <c r="IIK17" s="175"/>
      <c r="IIM17" s="175"/>
      <c r="IIN17" s="177"/>
      <c r="IIO17" s="175"/>
      <c r="IIQ17" s="175"/>
      <c r="IIR17" s="177"/>
      <c r="IIS17" s="175"/>
      <c r="IIU17" s="175"/>
      <c r="IIV17" s="177"/>
      <c r="IIW17" s="175"/>
      <c r="IIY17" s="175"/>
      <c r="IIZ17" s="177"/>
      <c r="IJA17" s="175"/>
      <c r="IJC17" s="175"/>
      <c r="IJD17" s="177"/>
      <c r="IJE17" s="175"/>
      <c r="IJG17" s="175"/>
      <c r="IJH17" s="177"/>
      <c r="IJI17" s="175"/>
      <c r="IJK17" s="175"/>
      <c r="IJL17" s="177"/>
      <c r="IJM17" s="175"/>
      <c r="IJO17" s="175"/>
      <c r="IJP17" s="177"/>
      <c r="IJQ17" s="175"/>
      <c r="IJS17" s="175"/>
      <c r="IJT17" s="177"/>
      <c r="IJU17" s="175"/>
      <c r="IJW17" s="175"/>
      <c r="IJX17" s="177"/>
      <c r="IJY17" s="175"/>
      <c r="IKA17" s="175"/>
      <c r="IKB17" s="177"/>
      <c r="IKC17" s="175"/>
      <c r="IKE17" s="175"/>
      <c r="IKF17" s="177"/>
      <c r="IKG17" s="175"/>
      <c r="IKI17" s="175"/>
      <c r="IKJ17" s="177"/>
      <c r="IKK17" s="175"/>
      <c r="IKM17" s="175"/>
      <c r="IKN17" s="177"/>
      <c r="IKO17" s="175"/>
      <c r="IKQ17" s="175"/>
      <c r="IKR17" s="177"/>
      <c r="IKS17" s="175"/>
      <c r="IKU17" s="175"/>
      <c r="IKV17" s="177"/>
      <c r="IKW17" s="175"/>
      <c r="IKY17" s="175"/>
      <c r="IKZ17" s="177"/>
      <c r="ILA17" s="175"/>
      <c r="ILC17" s="175"/>
      <c r="ILD17" s="177"/>
      <c r="ILE17" s="175"/>
      <c r="ILG17" s="175"/>
      <c r="ILH17" s="177"/>
      <c r="ILI17" s="175"/>
      <c r="ILK17" s="175"/>
      <c r="ILL17" s="177"/>
      <c r="ILM17" s="175"/>
      <c r="ILO17" s="175"/>
      <c r="ILP17" s="177"/>
      <c r="ILQ17" s="175"/>
      <c r="ILS17" s="175"/>
      <c r="ILT17" s="177"/>
      <c r="ILU17" s="175"/>
      <c r="ILW17" s="175"/>
      <c r="ILX17" s="177"/>
      <c r="ILY17" s="175"/>
      <c r="IMA17" s="175"/>
      <c r="IMB17" s="177"/>
      <c r="IMC17" s="175"/>
      <c r="IME17" s="175"/>
      <c r="IMF17" s="177"/>
      <c r="IMG17" s="175"/>
      <c r="IMI17" s="175"/>
      <c r="IMJ17" s="177"/>
      <c r="IMK17" s="175"/>
      <c r="IMM17" s="175"/>
      <c r="IMN17" s="177"/>
      <c r="IMO17" s="175"/>
      <c r="IMQ17" s="175"/>
      <c r="IMR17" s="177"/>
      <c r="IMS17" s="175"/>
      <c r="IMU17" s="175"/>
      <c r="IMV17" s="177"/>
      <c r="IMW17" s="175"/>
      <c r="IMY17" s="175"/>
      <c r="IMZ17" s="177"/>
      <c r="INA17" s="175"/>
      <c r="INC17" s="175"/>
      <c r="IND17" s="177"/>
      <c r="INE17" s="175"/>
      <c r="ING17" s="175"/>
      <c r="INH17" s="177"/>
      <c r="INI17" s="175"/>
      <c r="INK17" s="175"/>
      <c r="INL17" s="177"/>
      <c r="INM17" s="175"/>
      <c r="INO17" s="175"/>
      <c r="INP17" s="177"/>
      <c r="INQ17" s="175"/>
      <c r="INS17" s="175"/>
      <c r="INT17" s="177"/>
      <c r="INU17" s="175"/>
      <c r="INW17" s="175"/>
      <c r="INX17" s="177"/>
      <c r="INY17" s="175"/>
      <c r="IOA17" s="175"/>
      <c r="IOB17" s="177"/>
      <c r="IOC17" s="175"/>
      <c r="IOE17" s="175"/>
      <c r="IOF17" s="177"/>
      <c r="IOG17" s="175"/>
      <c r="IOI17" s="175"/>
      <c r="IOJ17" s="177"/>
      <c r="IOK17" s="175"/>
      <c r="IOM17" s="175"/>
      <c r="ION17" s="177"/>
      <c r="IOO17" s="175"/>
      <c r="IOQ17" s="175"/>
      <c r="IOR17" s="177"/>
      <c r="IOS17" s="175"/>
      <c r="IOU17" s="175"/>
      <c r="IOV17" s="177"/>
      <c r="IOW17" s="175"/>
      <c r="IOY17" s="175"/>
      <c r="IOZ17" s="177"/>
      <c r="IPA17" s="175"/>
      <c r="IPC17" s="175"/>
      <c r="IPD17" s="177"/>
      <c r="IPE17" s="175"/>
      <c r="IPG17" s="175"/>
      <c r="IPH17" s="177"/>
      <c r="IPI17" s="175"/>
      <c r="IPK17" s="175"/>
      <c r="IPL17" s="177"/>
      <c r="IPM17" s="175"/>
      <c r="IPO17" s="175"/>
      <c r="IPP17" s="177"/>
      <c r="IPQ17" s="175"/>
      <c r="IPS17" s="175"/>
      <c r="IPT17" s="177"/>
      <c r="IPU17" s="175"/>
      <c r="IPW17" s="175"/>
      <c r="IPX17" s="177"/>
      <c r="IPY17" s="175"/>
      <c r="IQA17" s="175"/>
      <c r="IQB17" s="177"/>
      <c r="IQC17" s="175"/>
      <c r="IQE17" s="175"/>
      <c r="IQF17" s="177"/>
      <c r="IQG17" s="175"/>
      <c r="IQI17" s="175"/>
      <c r="IQJ17" s="177"/>
      <c r="IQK17" s="175"/>
      <c r="IQM17" s="175"/>
      <c r="IQN17" s="177"/>
      <c r="IQO17" s="175"/>
      <c r="IQQ17" s="175"/>
      <c r="IQR17" s="177"/>
      <c r="IQS17" s="175"/>
      <c r="IQU17" s="175"/>
      <c r="IQV17" s="177"/>
      <c r="IQW17" s="175"/>
      <c r="IQY17" s="175"/>
      <c r="IQZ17" s="177"/>
      <c r="IRA17" s="175"/>
      <c r="IRC17" s="175"/>
      <c r="IRD17" s="177"/>
      <c r="IRE17" s="175"/>
      <c r="IRG17" s="175"/>
      <c r="IRH17" s="177"/>
      <c r="IRI17" s="175"/>
      <c r="IRK17" s="175"/>
      <c r="IRL17" s="177"/>
      <c r="IRM17" s="175"/>
      <c r="IRO17" s="175"/>
      <c r="IRP17" s="177"/>
      <c r="IRQ17" s="175"/>
      <c r="IRS17" s="175"/>
      <c r="IRT17" s="177"/>
      <c r="IRU17" s="175"/>
      <c r="IRW17" s="175"/>
      <c r="IRX17" s="177"/>
      <c r="IRY17" s="175"/>
      <c r="ISA17" s="175"/>
      <c r="ISB17" s="177"/>
      <c r="ISC17" s="175"/>
      <c r="ISE17" s="175"/>
      <c r="ISF17" s="177"/>
      <c r="ISG17" s="175"/>
      <c r="ISI17" s="175"/>
      <c r="ISJ17" s="177"/>
      <c r="ISK17" s="175"/>
      <c r="ISM17" s="175"/>
      <c r="ISN17" s="177"/>
      <c r="ISO17" s="175"/>
      <c r="ISQ17" s="175"/>
      <c r="ISR17" s="177"/>
      <c r="ISS17" s="175"/>
      <c r="ISU17" s="175"/>
      <c r="ISV17" s="177"/>
      <c r="ISW17" s="175"/>
      <c r="ISY17" s="175"/>
      <c r="ISZ17" s="177"/>
      <c r="ITA17" s="175"/>
      <c r="ITC17" s="175"/>
      <c r="ITD17" s="177"/>
      <c r="ITE17" s="175"/>
      <c r="ITG17" s="175"/>
      <c r="ITH17" s="177"/>
      <c r="ITI17" s="175"/>
      <c r="ITK17" s="175"/>
      <c r="ITL17" s="177"/>
      <c r="ITM17" s="175"/>
      <c r="ITO17" s="175"/>
      <c r="ITP17" s="177"/>
      <c r="ITQ17" s="175"/>
      <c r="ITS17" s="175"/>
      <c r="ITT17" s="177"/>
      <c r="ITU17" s="175"/>
      <c r="ITW17" s="175"/>
      <c r="ITX17" s="177"/>
      <c r="ITY17" s="175"/>
      <c r="IUA17" s="175"/>
      <c r="IUB17" s="177"/>
      <c r="IUC17" s="175"/>
      <c r="IUE17" s="175"/>
      <c r="IUF17" s="177"/>
      <c r="IUG17" s="175"/>
      <c r="IUI17" s="175"/>
      <c r="IUJ17" s="177"/>
      <c r="IUK17" s="175"/>
      <c r="IUM17" s="175"/>
      <c r="IUN17" s="177"/>
      <c r="IUO17" s="175"/>
      <c r="IUQ17" s="175"/>
      <c r="IUR17" s="177"/>
      <c r="IUS17" s="175"/>
      <c r="IUU17" s="175"/>
      <c r="IUV17" s="177"/>
      <c r="IUW17" s="175"/>
      <c r="IUY17" s="175"/>
      <c r="IUZ17" s="177"/>
      <c r="IVA17" s="175"/>
      <c r="IVC17" s="175"/>
      <c r="IVD17" s="177"/>
      <c r="IVE17" s="175"/>
      <c r="IVG17" s="175"/>
      <c r="IVH17" s="177"/>
      <c r="IVI17" s="175"/>
      <c r="IVK17" s="175"/>
      <c r="IVL17" s="177"/>
      <c r="IVM17" s="175"/>
      <c r="IVO17" s="175"/>
      <c r="IVP17" s="177"/>
      <c r="IVQ17" s="175"/>
      <c r="IVS17" s="175"/>
      <c r="IVT17" s="177"/>
      <c r="IVU17" s="175"/>
      <c r="IVW17" s="175"/>
      <c r="IVX17" s="177"/>
      <c r="IVY17" s="175"/>
      <c r="IWA17" s="175"/>
      <c r="IWB17" s="177"/>
      <c r="IWC17" s="175"/>
      <c r="IWE17" s="175"/>
      <c r="IWF17" s="177"/>
      <c r="IWG17" s="175"/>
      <c r="IWI17" s="175"/>
      <c r="IWJ17" s="177"/>
      <c r="IWK17" s="175"/>
      <c r="IWM17" s="175"/>
      <c r="IWN17" s="177"/>
      <c r="IWO17" s="175"/>
      <c r="IWQ17" s="175"/>
      <c r="IWR17" s="177"/>
      <c r="IWS17" s="175"/>
      <c r="IWU17" s="175"/>
      <c r="IWV17" s="177"/>
      <c r="IWW17" s="175"/>
      <c r="IWY17" s="175"/>
      <c r="IWZ17" s="177"/>
      <c r="IXA17" s="175"/>
      <c r="IXC17" s="175"/>
      <c r="IXD17" s="177"/>
      <c r="IXE17" s="175"/>
      <c r="IXG17" s="175"/>
      <c r="IXH17" s="177"/>
      <c r="IXI17" s="175"/>
      <c r="IXK17" s="175"/>
      <c r="IXL17" s="177"/>
      <c r="IXM17" s="175"/>
      <c r="IXO17" s="175"/>
      <c r="IXP17" s="177"/>
      <c r="IXQ17" s="175"/>
      <c r="IXS17" s="175"/>
      <c r="IXT17" s="177"/>
      <c r="IXU17" s="175"/>
      <c r="IXW17" s="175"/>
      <c r="IXX17" s="177"/>
      <c r="IXY17" s="175"/>
      <c r="IYA17" s="175"/>
      <c r="IYB17" s="177"/>
      <c r="IYC17" s="175"/>
      <c r="IYE17" s="175"/>
      <c r="IYF17" s="177"/>
      <c r="IYG17" s="175"/>
      <c r="IYI17" s="175"/>
      <c r="IYJ17" s="177"/>
      <c r="IYK17" s="175"/>
      <c r="IYM17" s="175"/>
      <c r="IYN17" s="177"/>
      <c r="IYO17" s="175"/>
      <c r="IYQ17" s="175"/>
      <c r="IYR17" s="177"/>
      <c r="IYS17" s="175"/>
      <c r="IYU17" s="175"/>
      <c r="IYV17" s="177"/>
      <c r="IYW17" s="175"/>
      <c r="IYY17" s="175"/>
      <c r="IYZ17" s="177"/>
      <c r="IZA17" s="175"/>
      <c r="IZC17" s="175"/>
      <c r="IZD17" s="177"/>
      <c r="IZE17" s="175"/>
      <c r="IZG17" s="175"/>
      <c r="IZH17" s="177"/>
      <c r="IZI17" s="175"/>
      <c r="IZK17" s="175"/>
      <c r="IZL17" s="177"/>
      <c r="IZM17" s="175"/>
      <c r="IZO17" s="175"/>
      <c r="IZP17" s="177"/>
      <c r="IZQ17" s="175"/>
      <c r="IZS17" s="175"/>
      <c r="IZT17" s="177"/>
      <c r="IZU17" s="175"/>
      <c r="IZW17" s="175"/>
      <c r="IZX17" s="177"/>
      <c r="IZY17" s="175"/>
      <c r="JAA17" s="175"/>
      <c r="JAB17" s="177"/>
      <c r="JAC17" s="175"/>
      <c r="JAE17" s="175"/>
      <c r="JAF17" s="177"/>
      <c r="JAG17" s="175"/>
      <c r="JAI17" s="175"/>
      <c r="JAJ17" s="177"/>
      <c r="JAK17" s="175"/>
      <c r="JAM17" s="175"/>
      <c r="JAN17" s="177"/>
      <c r="JAO17" s="175"/>
      <c r="JAQ17" s="175"/>
      <c r="JAR17" s="177"/>
      <c r="JAS17" s="175"/>
      <c r="JAU17" s="175"/>
      <c r="JAV17" s="177"/>
      <c r="JAW17" s="175"/>
      <c r="JAY17" s="175"/>
      <c r="JAZ17" s="177"/>
      <c r="JBA17" s="175"/>
      <c r="JBC17" s="175"/>
      <c r="JBD17" s="177"/>
      <c r="JBE17" s="175"/>
      <c r="JBG17" s="175"/>
      <c r="JBH17" s="177"/>
      <c r="JBI17" s="175"/>
      <c r="JBK17" s="175"/>
      <c r="JBL17" s="177"/>
      <c r="JBM17" s="175"/>
      <c r="JBO17" s="175"/>
      <c r="JBP17" s="177"/>
      <c r="JBQ17" s="175"/>
      <c r="JBS17" s="175"/>
      <c r="JBT17" s="177"/>
      <c r="JBU17" s="175"/>
      <c r="JBW17" s="175"/>
      <c r="JBX17" s="177"/>
      <c r="JBY17" s="175"/>
      <c r="JCA17" s="175"/>
      <c r="JCB17" s="177"/>
      <c r="JCC17" s="175"/>
      <c r="JCE17" s="175"/>
      <c r="JCF17" s="177"/>
      <c r="JCG17" s="175"/>
      <c r="JCI17" s="175"/>
      <c r="JCJ17" s="177"/>
      <c r="JCK17" s="175"/>
      <c r="JCM17" s="175"/>
      <c r="JCN17" s="177"/>
      <c r="JCO17" s="175"/>
      <c r="JCQ17" s="175"/>
      <c r="JCR17" s="177"/>
      <c r="JCS17" s="175"/>
      <c r="JCU17" s="175"/>
      <c r="JCV17" s="177"/>
      <c r="JCW17" s="175"/>
      <c r="JCY17" s="175"/>
      <c r="JCZ17" s="177"/>
      <c r="JDA17" s="175"/>
      <c r="JDC17" s="175"/>
      <c r="JDD17" s="177"/>
      <c r="JDE17" s="175"/>
      <c r="JDG17" s="175"/>
      <c r="JDH17" s="177"/>
      <c r="JDI17" s="175"/>
      <c r="JDK17" s="175"/>
      <c r="JDL17" s="177"/>
      <c r="JDM17" s="175"/>
      <c r="JDO17" s="175"/>
      <c r="JDP17" s="177"/>
      <c r="JDQ17" s="175"/>
      <c r="JDS17" s="175"/>
      <c r="JDT17" s="177"/>
      <c r="JDU17" s="175"/>
      <c r="JDW17" s="175"/>
      <c r="JDX17" s="177"/>
      <c r="JDY17" s="175"/>
      <c r="JEA17" s="175"/>
      <c r="JEB17" s="177"/>
      <c r="JEC17" s="175"/>
      <c r="JEE17" s="175"/>
      <c r="JEF17" s="177"/>
      <c r="JEG17" s="175"/>
      <c r="JEI17" s="175"/>
      <c r="JEJ17" s="177"/>
      <c r="JEK17" s="175"/>
      <c r="JEM17" s="175"/>
      <c r="JEN17" s="177"/>
      <c r="JEO17" s="175"/>
      <c r="JEQ17" s="175"/>
      <c r="JER17" s="177"/>
      <c r="JES17" s="175"/>
      <c r="JEU17" s="175"/>
      <c r="JEV17" s="177"/>
      <c r="JEW17" s="175"/>
      <c r="JEY17" s="175"/>
      <c r="JEZ17" s="177"/>
      <c r="JFA17" s="175"/>
      <c r="JFC17" s="175"/>
      <c r="JFD17" s="177"/>
      <c r="JFE17" s="175"/>
      <c r="JFG17" s="175"/>
      <c r="JFH17" s="177"/>
      <c r="JFI17" s="175"/>
      <c r="JFK17" s="175"/>
      <c r="JFL17" s="177"/>
      <c r="JFM17" s="175"/>
      <c r="JFO17" s="175"/>
      <c r="JFP17" s="177"/>
      <c r="JFQ17" s="175"/>
      <c r="JFS17" s="175"/>
      <c r="JFT17" s="177"/>
      <c r="JFU17" s="175"/>
      <c r="JFW17" s="175"/>
      <c r="JFX17" s="177"/>
      <c r="JFY17" s="175"/>
      <c r="JGA17" s="175"/>
      <c r="JGB17" s="177"/>
      <c r="JGC17" s="175"/>
      <c r="JGE17" s="175"/>
      <c r="JGF17" s="177"/>
      <c r="JGG17" s="175"/>
      <c r="JGI17" s="175"/>
      <c r="JGJ17" s="177"/>
      <c r="JGK17" s="175"/>
      <c r="JGM17" s="175"/>
      <c r="JGN17" s="177"/>
      <c r="JGO17" s="175"/>
      <c r="JGQ17" s="175"/>
      <c r="JGR17" s="177"/>
      <c r="JGS17" s="175"/>
      <c r="JGU17" s="175"/>
      <c r="JGV17" s="177"/>
      <c r="JGW17" s="175"/>
      <c r="JGY17" s="175"/>
      <c r="JGZ17" s="177"/>
      <c r="JHA17" s="175"/>
      <c r="JHC17" s="175"/>
      <c r="JHD17" s="177"/>
      <c r="JHE17" s="175"/>
      <c r="JHG17" s="175"/>
      <c r="JHH17" s="177"/>
      <c r="JHI17" s="175"/>
      <c r="JHK17" s="175"/>
      <c r="JHL17" s="177"/>
      <c r="JHM17" s="175"/>
      <c r="JHO17" s="175"/>
      <c r="JHP17" s="177"/>
      <c r="JHQ17" s="175"/>
      <c r="JHS17" s="175"/>
      <c r="JHT17" s="177"/>
      <c r="JHU17" s="175"/>
      <c r="JHW17" s="175"/>
      <c r="JHX17" s="177"/>
      <c r="JHY17" s="175"/>
      <c r="JIA17" s="175"/>
      <c r="JIB17" s="177"/>
      <c r="JIC17" s="175"/>
      <c r="JIE17" s="175"/>
      <c r="JIF17" s="177"/>
      <c r="JIG17" s="175"/>
      <c r="JII17" s="175"/>
      <c r="JIJ17" s="177"/>
      <c r="JIK17" s="175"/>
      <c r="JIM17" s="175"/>
      <c r="JIN17" s="177"/>
      <c r="JIO17" s="175"/>
      <c r="JIQ17" s="175"/>
      <c r="JIR17" s="177"/>
      <c r="JIS17" s="175"/>
      <c r="JIU17" s="175"/>
      <c r="JIV17" s="177"/>
      <c r="JIW17" s="175"/>
      <c r="JIY17" s="175"/>
      <c r="JIZ17" s="177"/>
      <c r="JJA17" s="175"/>
      <c r="JJC17" s="175"/>
      <c r="JJD17" s="177"/>
      <c r="JJE17" s="175"/>
      <c r="JJG17" s="175"/>
      <c r="JJH17" s="177"/>
      <c r="JJI17" s="175"/>
      <c r="JJK17" s="175"/>
      <c r="JJL17" s="177"/>
      <c r="JJM17" s="175"/>
      <c r="JJO17" s="175"/>
      <c r="JJP17" s="177"/>
      <c r="JJQ17" s="175"/>
      <c r="JJS17" s="175"/>
      <c r="JJT17" s="177"/>
      <c r="JJU17" s="175"/>
      <c r="JJW17" s="175"/>
      <c r="JJX17" s="177"/>
      <c r="JJY17" s="175"/>
      <c r="JKA17" s="175"/>
      <c r="JKB17" s="177"/>
      <c r="JKC17" s="175"/>
      <c r="JKE17" s="175"/>
      <c r="JKF17" s="177"/>
      <c r="JKG17" s="175"/>
      <c r="JKI17" s="175"/>
      <c r="JKJ17" s="177"/>
      <c r="JKK17" s="175"/>
      <c r="JKM17" s="175"/>
      <c r="JKN17" s="177"/>
      <c r="JKO17" s="175"/>
      <c r="JKQ17" s="175"/>
      <c r="JKR17" s="177"/>
      <c r="JKS17" s="175"/>
      <c r="JKU17" s="175"/>
      <c r="JKV17" s="177"/>
      <c r="JKW17" s="175"/>
      <c r="JKY17" s="175"/>
      <c r="JKZ17" s="177"/>
      <c r="JLA17" s="175"/>
      <c r="JLC17" s="175"/>
      <c r="JLD17" s="177"/>
      <c r="JLE17" s="175"/>
      <c r="JLG17" s="175"/>
      <c r="JLH17" s="177"/>
      <c r="JLI17" s="175"/>
      <c r="JLK17" s="175"/>
      <c r="JLL17" s="177"/>
      <c r="JLM17" s="175"/>
      <c r="JLO17" s="175"/>
      <c r="JLP17" s="177"/>
      <c r="JLQ17" s="175"/>
      <c r="JLS17" s="175"/>
      <c r="JLT17" s="177"/>
      <c r="JLU17" s="175"/>
      <c r="JLW17" s="175"/>
      <c r="JLX17" s="177"/>
      <c r="JLY17" s="175"/>
      <c r="JMA17" s="175"/>
      <c r="JMB17" s="177"/>
      <c r="JMC17" s="175"/>
      <c r="JME17" s="175"/>
      <c r="JMF17" s="177"/>
      <c r="JMG17" s="175"/>
      <c r="JMI17" s="175"/>
      <c r="JMJ17" s="177"/>
      <c r="JMK17" s="175"/>
      <c r="JMM17" s="175"/>
      <c r="JMN17" s="177"/>
      <c r="JMO17" s="175"/>
      <c r="JMQ17" s="175"/>
      <c r="JMR17" s="177"/>
      <c r="JMS17" s="175"/>
      <c r="JMU17" s="175"/>
      <c r="JMV17" s="177"/>
      <c r="JMW17" s="175"/>
      <c r="JMY17" s="175"/>
      <c r="JMZ17" s="177"/>
      <c r="JNA17" s="175"/>
      <c r="JNC17" s="175"/>
      <c r="JND17" s="177"/>
      <c r="JNE17" s="175"/>
      <c r="JNG17" s="175"/>
      <c r="JNH17" s="177"/>
      <c r="JNI17" s="175"/>
      <c r="JNK17" s="175"/>
      <c r="JNL17" s="177"/>
      <c r="JNM17" s="175"/>
      <c r="JNO17" s="175"/>
      <c r="JNP17" s="177"/>
      <c r="JNQ17" s="175"/>
      <c r="JNS17" s="175"/>
      <c r="JNT17" s="177"/>
      <c r="JNU17" s="175"/>
      <c r="JNW17" s="175"/>
      <c r="JNX17" s="177"/>
      <c r="JNY17" s="175"/>
      <c r="JOA17" s="175"/>
      <c r="JOB17" s="177"/>
      <c r="JOC17" s="175"/>
      <c r="JOE17" s="175"/>
      <c r="JOF17" s="177"/>
      <c r="JOG17" s="175"/>
      <c r="JOI17" s="175"/>
      <c r="JOJ17" s="177"/>
      <c r="JOK17" s="175"/>
      <c r="JOM17" s="175"/>
      <c r="JON17" s="177"/>
      <c r="JOO17" s="175"/>
      <c r="JOQ17" s="175"/>
      <c r="JOR17" s="177"/>
      <c r="JOS17" s="175"/>
      <c r="JOU17" s="175"/>
      <c r="JOV17" s="177"/>
      <c r="JOW17" s="175"/>
      <c r="JOY17" s="175"/>
      <c r="JOZ17" s="177"/>
      <c r="JPA17" s="175"/>
      <c r="JPC17" s="175"/>
      <c r="JPD17" s="177"/>
      <c r="JPE17" s="175"/>
      <c r="JPG17" s="175"/>
      <c r="JPH17" s="177"/>
      <c r="JPI17" s="175"/>
      <c r="JPK17" s="175"/>
      <c r="JPL17" s="177"/>
      <c r="JPM17" s="175"/>
      <c r="JPO17" s="175"/>
      <c r="JPP17" s="177"/>
      <c r="JPQ17" s="175"/>
      <c r="JPS17" s="175"/>
      <c r="JPT17" s="177"/>
      <c r="JPU17" s="175"/>
      <c r="JPW17" s="175"/>
      <c r="JPX17" s="177"/>
      <c r="JPY17" s="175"/>
      <c r="JQA17" s="175"/>
      <c r="JQB17" s="177"/>
      <c r="JQC17" s="175"/>
      <c r="JQE17" s="175"/>
      <c r="JQF17" s="177"/>
      <c r="JQG17" s="175"/>
      <c r="JQI17" s="175"/>
      <c r="JQJ17" s="177"/>
      <c r="JQK17" s="175"/>
      <c r="JQM17" s="175"/>
      <c r="JQN17" s="177"/>
      <c r="JQO17" s="175"/>
      <c r="JQQ17" s="175"/>
      <c r="JQR17" s="177"/>
      <c r="JQS17" s="175"/>
      <c r="JQU17" s="175"/>
      <c r="JQV17" s="177"/>
      <c r="JQW17" s="175"/>
      <c r="JQY17" s="175"/>
      <c r="JQZ17" s="177"/>
      <c r="JRA17" s="175"/>
      <c r="JRC17" s="175"/>
      <c r="JRD17" s="177"/>
      <c r="JRE17" s="175"/>
      <c r="JRG17" s="175"/>
      <c r="JRH17" s="177"/>
      <c r="JRI17" s="175"/>
      <c r="JRK17" s="175"/>
      <c r="JRL17" s="177"/>
      <c r="JRM17" s="175"/>
      <c r="JRO17" s="175"/>
      <c r="JRP17" s="177"/>
      <c r="JRQ17" s="175"/>
      <c r="JRS17" s="175"/>
      <c r="JRT17" s="177"/>
      <c r="JRU17" s="175"/>
      <c r="JRW17" s="175"/>
      <c r="JRX17" s="177"/>
      <c r="JRY17" s="175"/>
      <c r="JSA17" s="175"/>
      <c r="JSB17" s="177"/>
      <c r="JSC17" s="175"/>
      <c r="JSE17" s="175"/>
      <c r="JSF17" s="177"/>
      <c r="JSG17" s="175"/>
      <c r="JSI17" s="175"/>
      <c r="JSJ17" s="177"/>
      <c r="JSK17" s="175"/>
      <c r="JSM17" s="175"/>
      <c r="JSN17" s="177"/>
      <c r="JSO17" s="175"/>
      <c r="JSQ17" s="175"/>
      <c r="JSR17" s="177"/>
      <c r="JSS17" s="175"/>
      <c r="JSU17" s="175"/>
      <c r="JSV17" s="177"/>
      <c r="JSW17" s="175"/>
      <c r="JSY17" s="175"/>
      <c r="JSZ17" s="177"/>
      <c r="JTA17" s="175"/>
      <c r="JTC17" s="175"/>
      <c r="JTD17" s="177"/>
      <c r="JTE17" s="175"/>
      <c r="JTG17" s="175"/>
      <c r="JTH17" s="177"/>
      <c r="JTI17" s="175"/>
      <c r="JTK17" s="175"/>
      <c r="JTL17" s="177"/>
      <c r="JTM17" s="175"/>
      <c r="JTO17" s="175"/>
      <c r="JTP17" s="177"/>
      <c r="JTQ17" s="175"/>
      <c r="JTS17" s="175"/>
      <c r="JTT17" s="177"/>
      <c r="JTU17" s="175"/>
      <c r="JTW17" s="175"/>
      <c r="JTX17" s="177"/>
      <c r="JTY17" s="175"/>
      <c r="JUA17" s="175"/>
      <c r="JUB17" s="177"/>
      <c r="JUC17" s="175"/>
      <c r="JUE17" s="175"/>
      <c r="JUF17" s="177"/>
      <c r="JUG17" s="175"/>
      <c r="JUI17" s="175"/>
      <c r="JUJ17" s="177"/>
      <c r="JUK17" s="175"/>
      <c r="JUM17" s="175"/>
      <c r="JUN17" s="177"/>
      <c r="JUO17" s="175"/>
      <c r="JUQ17" s="175"/>
      <c r="JUR17" s="177"/>
      <c r="JUS17" s="175"/>
      <c r="JUU17" s="175"/>
      <c r="JUV17" s="177"/>
      <c r="JUW17" s="175"/>
      <c r="JUY17" s="175"/>
      <c r="JUZ17" s="177"/>
      <c r="JVA17" s="175"/>
      <c r="JVC17" s="175"/>
      <c r="JVD17" s="177"/>
      <c r="JVE17" s="175"/>
      <c r="JVG17" s="175"/>
      <c r="JVH17" s="177"/>
      <c r="JVI17" s="175"/>
      <c r="JVK17" s="175"/>
      <c r="JVL17" s="177"/>
      <c r="JVM17" s="175"/>
      <c r="JVO17" s="175"/>
      <c r="JVP17" s="177"/>
      <c r="JVQ17" s="175"/>
      <c r="JVS17" s="175"/>
      <c r="JVT17" s="177"/>
      <c r="JVU17" s="175"/>
      <c r="JVW17" s="175"/>
      <c r="JVX17" s="177"/>
      <c r="JVY17" s="175"/>
      <c r="JWA17" s="175"/>
      <c r="JWB17" s="177"/>
      <c r="JWC17" s="175"/>
      <c r="JWE17" s="175"/>
      <c r="JWF17" s="177"/>
      <c r="JWG17" s="175"/>
      <c r="JWI17" s="175"/>
      <c r="JWJ17" s="177"/>
      <c r="JWK17" s="175"/>
      <c r="JWM17" s="175"/>
      <c r="JWN17" s="177"/>
      <c r="JWO17" s="175"/>
      <c r="JWQ17" s="175"/>
      <c r="JWR17" s="177"/>
      <c r="JWS17" s="175"/>
      <c r="JWU17" s="175"/>
      <c r="JWV17" s="177"/>
      <c r="JWW17" s="175"/>
      <c r="JWY17" s="175"/>
      <c r="JWZ17" s="177"/>
      <c r="JXA17" s="175"/>
      <c r="JXC17" s="175"/>
      <c r="JXD17" s="177"/>
      <c r="JXE17" s="175"/>
      <c r="JXG17" s="175"/>
      <c r="JXH17" s="177"/>
      <c r="JXI17" s="175"/>
      <c r="JXK17" s="175"/>
      <c r="JXL17" s="177"/>
      <c r="JXM17" s="175"/>
      <c r="JXO17" s="175"/>
      <c r="JXP17" s="177"/>
      <c r="JXQ17" s="175"/>
      <c r="JXS17" s="175"/>
      <c r="JXT17" s="177"/>
      <c r="JXU17" s="175"/>
      <c r="JXW17" s="175"/>
      <c r="JXX17" s="177"/>
      <c r="JXY17" s="175"/>
      <c r="JYA17" s="175"/>
      <c r="JYB17" s="177"/>
      <c r="JYC17" s="175"/>
      <c r="JYE17" s="175"/>
      <c r="JYF17" s="177"/>
      <c r="JYG17" s="175"/>
      <c r="JYI17" s="175"/>
      <c r="JYJ17" s="177"/>
      <c r="JYK17" s="175"/>
      <c r="JYM17" s="175"/>
      <c r="JYN17" s="177"/>
      <c r="JYO17" s="175"/>
      <c r="JYQ17" s="175"/>
      <c r="JYR17" s="177"/>
      <c r="JYS17" s="175"/>
      <c r="JYU17" s="175"/>
      <c r="JYV17" s="177"/>
      <c r="JYW17" s="175"/>
      <c r="JYY17" s="175"/>
      <c r="JYZ17" s="177"/>
      <c r="JZA17" s="175"/>
      <c r="JZC17" s="175"/>
      <c r="JZD17" s="177"/>
      <c r="JZE17" s="175"/>
      <c r="JZG17" s="175"/>
      <c r="JZH17" s="177"/>
      <c r="JZI17" s="175"/>
      <c r="JZK17" s="175"/>
      <c r="JZL17" s="177"/>
      <c r="JZM17" s="175"/>
      <c r="JZO17" s="175"/>
      <c r="JZP17" s="177"/>
      <c r="JZQ17" s="175"/>
      <c r="JZS17" s="175"/>
      <c r="JZT17" s="177"/>
      <c r="JZU17" s="175"/>
      <c r="JZW17" s="175"/>
      <c r="JZX17" s="177"/>
      <c r="JZY17" s="175"/>
      <c r="KAA17" s="175"/>
      <c r="KAB17" s="177"/>
      <c r="KAC17" s="175"/>
      <c r="KAE17" s="175"/>
      <c r="KAF17" s="177"/>
      <c r="KAG17" s="175"/>
      <c r="KAI17" s="175"/>
      <c r="KAJ17" s="177"/>
      <c r="KAK17" s="175"/>
      <c r="KAM17" s="175"/>
      <c r="KAN17" s="177"/>
      <c r="KAO17" s="175"/>
      <c r="KAQ17" s="175"/>
      <c r="KAR17" s="177"/>
      <c r="KAS17" s="175"/>
      <c r="KAU17" s="175"/>
      <c r="KAV17" s="177"/>
      <c r="KAW17" s="175"/>
      <c r="KAY17" s="175"/>
      <c r="KAZ17" s="177"/>
      <c r="KBA17" s="175"/>
      <c r="KBC17" s="175"/>
      <c r="KBD17" s="177"/>
      <c r="KBE17" s="175"/>
      <c r="KBG17" s="175"/>
      <c r="KBH17" s="177"/>
      <c r="KBI17" s="175"/>
      <c r="KBK17" s="175"/>
      <c r="KBL17" s="177"/>
      <c r="KBM17" s="175"/>
      <c r="KBO17" s="175"/>
      <c r="KBP17" s="177"/>
      <c r="KBQ17" s="175"/>
      <c r="KBS17" s="175"/>
      <c r="KBT17" s="177"/>
      <c r="KBU17" s="175"/>
      <c r="KBW17" s="175"/>
      <c r="KBX17" s="177"/>
      <c r="KBY17" s="175"/>
      <c r="KCA17" s="175"/>
      <c r="KCB17" s="177"/>
      <c r="KCC17" s="175"/>
      <c r="KCE17" s="175"/>
      <c r="KCF17" s="177"/>
      <c r="KCG17" s="175"/>
      <c r="KCI17" s="175"/>
      <c r="KCJ17" s="177"/>
      <c r="KCK17" s="175"/>
      <c r="KCM17" s="175"/>
      <c r="KCN17" s="177"/>
      <c r="KCO17" s="175"/>
      <c r="KCQ17" s="175"/>
      <c r="KCR17" s="177"/>
      <c r="KCS17" s="175"/>
      <c r="KCU17" s="175"/>
      <c r="KCV17" s="177"/>
      <c r="KCW17" s="175"/>
      <c r="KCY17" s="175"/>
      <c r="KCZ17" s="177"/>
      <c r="KDA17" s="175"/>
      <c r="KDC17" s="175"/>
      <c r="KDD17" s="177"/>
      <c r="KDE17" s="175"/>
      <c r="KDG17" s="175"/>
      <c r="KDH17" s="177"/>
      <c r="KDI17" s="175"/>
      <c r="KDK17" s="175"/>
      <c r="KDL17" s="177"/>
      <c r="KDM17" s="175"/>
      <c r="KDO17" s="175"/>
      <c r="KDP17" s="177"/>
      <c r="KDQ17" s="175"/>
      <c r="KDS17" s="175"/>
      <c r="KDT17" s="177"/>
      <c r="KDU17" s="175"/>
      <c r="KDW17" s="175"/>
      <c r="KDX17" s="177"/>
      <c r="KDY17" s="175"/>
      <c r="KEA17" s="175"/>
      <c r="KEB17" s="177"/>
      <c r="KEC17" s="175"/>
      <c r="KEE17" s="175"/>
      <c r="KEF17" s="177"/>
      <c r="KEG17" s="175"/>
      <c r="KEI17" s="175"/>
      <c r="KEJ17" s="177"/>
      <c r="KEK17" s="175"/>
      <c r="KEM17" s="175"/>
      <c r="KEN17" s="177"/>
      <c r="KEO17" s="175"/>
      <c r="KEQ17" s="175"/>
      <c r="KER17" s="177"/>
      <c r="KES17" s="175"/>
      <c r="KEU17" s="175"/>
      <c r="KEV17" s="177"/>
      <c r="KEW17" s="175"/>
      <c r="KEY17" s="175"/>
      <c r="KEZ17" s="177"/>
      <c r="KFA17" s="175"/>
      <c r="KFC17" s="175"/>
      <c r="KFD17" s="177"/>
      <c r="KFE17" s="175"/>
      <c r="KFG17" s="175"/>
      <c r="KFH17" s="177"/>
      <c r="KFI17" s="175"/>
      <c r="KFK17" s="175"/>
      <c r="KFL17" s="177"/>
      <c r="KFM17" s="175"/>
      <c r="KFO17" s="175"/>
      <c r="KFP17" s="177"/>
      <c r="KFQ17" s="175"/>
      <c r="KFS17" s="175"/>
      <c r="KFT17" s="177"/>
      <c r="KFU17" s="175"/>
      <c r="KFW17" s="175"/>
      <c r="KFX17" s="177"/>
      <c r="KFY17" s="175"/>
      <c r="KGA17" s="175"/>
      <c r="KGB17" s="177"/>
      <c r="KGC17" s="175"/>
      <c r="KGE17" s="175"/>
      <c r="KGF17" s="177"/>
      <c r="KGG17" s="175"/>
      <c r="KGI17" s="175"/>
      <c r="KGJ17" s="177"/>
      <c r="KGK17" s="175"/>
      <c r="KGM17" s="175"/>
      <c r="KGN17" s="177"/>
      <c r="KGO17" s="175"/>
      <c r="KGQ17" s="175"/>
      <c r="KGR17" s="177"/>
      <c r="KGS17" s="175"/>
      <c r="KGU17" s="175"/>
      <c r="KGV17" s="177"/>
      <c r="KGW17" s="175"/>
      <c r="KGY17" s="175"/>
      <c r="KGZ17" s="177"/>
      <c r="KHA17" s="175"/>
      <c r="KHC17" s="175"/>
      <c r="KHD17" s="177"/>
      <c r="KHE17" s="175"/>
      <c r="KHG17" s="175"/>
      <c r="KHH17" s="177"/>
      <c r="KHI17" s="175"/>
      <c r="KHK17" s="175"/>
      <c r="KHL17" s="177"/>
      <c r="KHM17" s="175"/>
      <c r="KHO17" s="175"/>
      <c r="KHP17" s="177"/>
      <c r="KHQ17" s="175"/>
      <c r="KHS17" s="175"/>
      <c r="KHT17" s="177"/>
      <c r="KHU17" s="175"/>
      <c r="KHW17" s="175"/>
      <c r="KHX17" s="177"/>
      <c r="KHY17" s="175"/>
      <c r="KIA17" s="175"/>
      <c r="KIB17" s="177"/>
      <c r="KIC17" s="175"/>
      <c r="KIE17" s="175"/>
      <c r="KIF17" s="177"/>
      <c r="KIG17" s="175"/>
      <c r="KII17" s="175"/>
      <c r="KIJ17" s="177"/>
      <c r="KIK17" s="175"/>
      <c r="KIM17" s="175"/>
      <c r="KIN17" s="177"/>
      <c r="KIO17" s="175"/>
      <c r="KIQ17" s="175"/>
      <c r="KIR17" s="177"/>
      <c r="KIS17" s="175"/>
      <c r="KIU17" s="175"/>
      <c r="KIV17" s="177"/>
      <c r="KIW17" s="175"/>
      <c r="KIY17" s="175"/>
      <c r="KIZ17" s="177"/>
      <c r="KJA17" s="175"/>
      <c r="KJC17" s="175"/>
      <c r="KJD17" s="177"/>
      <c r="KJE17" s="175"/>
      <c r="KJG17" s="175"/>
      <c r="KJH17" s="177"/>
      <c r="KJI17" s="175"/>
      <c r="KJK17" s="175"/>
      <c r="KJL17" s="177"/>
      <c r="KJM17" s="175"/>
      <c r="KJO17" s="175"/>
      <c r="KJP17" s="177"/>
      <c r="KJQ17" s="175"/>
      <c r="KJS17" s="175"/>
      <c r="KJT17" s="177"/>
      <c r="KJU17" s="175"/>
      <c r="KJW17" s="175"/>
      <c r="KJX17" s="177"/>
      <c r="KJY17" s="175"/>
      <c r="KKA17" s="175"/>
      <c r="KKB17" s="177"/>
      <c r="KKC17" s="175"/>
      <c r="KKE17" s="175"/>
      <c r="KKF17" s="177"/>
      <c r="KKG17" s="175"/>
      <c r="KKI17" s="175"/>
      <c r="KKJ17" s="177"/>
      <c r="KKK17" s="175"/>
      <c r="KKM17" s="175"/>
      <c r="KKN17" s="177"/>
      <c r="KKO17" s="175"/>
      <c r="KKQ17" s="175"/>
      <c r="KKR17" s="177"/>
      <c r="KKS17" s="175"/>
      <c r="KKU17" s="175"/>
      <c r="KKV17" s="177"/>
      <c r="KKW17" s="175"/>
      <c r="KKY17" s="175"/>
      <c r="KKZ17" s="177"/>
      <c r="KLA17" s="175"/>
      <c r="KLC17" s="175"/>
      <c r="KLD17" s="177"/>
      <c r="KLE17" s="175"/>
      <c r="KLG17" s="175"/>
      <c r="KLH17" s="177"/>
      <c r="KLI17" s="175"/>
      <c r="KLK17" s="175"/>
      <c r="KLL17" s="177"/>
      <c r="KLM17" s="175"/>
      <c r="KLO17" s="175"/>
      <c r="KLP17" s="177"/>
      <c r="KLQ17" s="175"/>
      <c r="KLS17" s="175"/>
      <c r="KLT17" s="177"/>
      <c r="KLU17" s="175"/>
      <c r="KLW17" s="175"/>
      <c r="KLX17" s="177"/>
      <c r="KLY17" s="175"/>
      <c r="KMA17" s="175"/>
      <c r="KMB17" s="177"/>
      <c r="KMC17" s="175"/>
      <c r="KME17" s="175"/>
      <c r="KMF17" s="177"/>
      <c r="KMG17" s="175"/>
      <c r="KMI17" s="175"/>
      <c r="KMJ17" s="177"/>
      <c r="KMK17" s="175"/>
      <c r="KMM17" s="175"/>
      <c r="KMN17" s="177"/>
      <c r="KMO17" s="175"/>
      <c r="KMQ17" s="175"/>
      <c r="KMR17" s="177"/>
      <c r="KMS17" s="175"/>
      <c r="KMU17" s="175"/>
      <c r="KMV17" s="177"/>
      <c r="KMW17" s="175"/>
      <c r="KMY17" s="175"/>
      <c r="KMZ17" s="177"/>
      <c r="KNA17" s="175"/>
      <c r="KNC17" s="175"/>
      <c r="KND17" s="177"/>
      <c r="KNE17" s="175"/>
      <c r="KNG17" s="175"/>
      <c r="KNH17" s="177"/>
      <c r="KNI17" s="175"/>
      <c r="KNK17" s="175"/>
      <c r="KNL17" s="177"/>
      <c r="KNM17" s="175"/>
      <c r="KNO17" s="175"/>
      <c r="KNP17" s="177"/>
      <c r="KNQ17" s="175"/>
      <c r="KNS17" s="175"/>
      <c r="KNT17" s="177"/>
      <c r="KNU17" s="175"/>
      <c r="KNW17" s="175"/>
      <c r="KNX17" s="177"/>
      <c r="KNY17" s="175"/>
      <c r="KOA17" s="175"/>
      <c r="KOB17" s="177"/>
      <c r="KOC17" s="175"/>
      <c r="KOE17" s="175"/>
      <c r="KOF17" s="177"/>
      <c r="KOG17" s="175"/>
      <c r="KOI17" s="175"/>
      <c r="KOJ17" s="177"/>
      <c r="KOK17" s="175"/>
      <c r="KOM17" s="175"/>
      <c r="KON17" s="177"/>
      <c r="KOO17" s="175"/>
      <c r="KOQ17" s="175"/>
      <c r="KOR17" s="177"/>
      <c r="KOS17" s="175"/>
      <c r="KOU17" s="175"/>
      <c r="KOV17" s="177"/>
      <c r="KOW17" s="175"/>
      <c r="KOY17" s="175"/>
      <c r="KOZ17" s="177"/>
      <c r="KPA17" s="175"/>
      <c r="KPC17" s="175"/>
      <c r="KPD17" s="177"/>
      <c r="KPE17" s="175"/>
      <c r="KPG17" s="175"/>
      <c r="KPH17" s="177"/>
      <c r="KPI17" s="175"/>
      <c r="KPK17" s="175"/>
      <c r="KPL17" s="177"/>
      <c r="KPM17" s="175"/>
      <c r="KPO17" s="175"/>
      <c r="KPP17" s="177"/>
      <c r="KPQ17" s="175"/>
      <c r="KPS17" s="175"/>
      <c r="KPT17" s="177"/>
      <c r="KPU17" s="175"/>
      <c r="KPW17" s="175"/>
      <c r="KPX17" s="177"/>
      <c r="KPY17" s="175"/>
      <c r="KQA17" s="175"/>
      <c r="KQB17" s="177"/>
      <c r="KQC17" s="175"/>
      <c r="KQE17" s="175"/>
      <c r="KQF17" s="177"/>
      <c r="KQG17" s="175"/>
      <c r="KQI17" s="175"/>
      <c r="KQJ17" s="177"/>
      <c r="KQK17" s="175"/>
      <c r="KQM17" s="175"/>
      <c r="KQN17" s="177"/>
      <c r="KQO17" s="175"/>
      <c r="KQQ17" s="175"/>
      <c r="KQR17" s="177"/>
      <c r="KQS17" s="175"/>
      <c r="KQU17" s="175"/>
      <c r="KQV17" s="177"/>
      <c r="KQW17" s="175"/>
      <c r="KQY17" s="175"/>
      <c r="KQZ17" s="177"/>
      <c r="KRA17" s="175"/>
      <c r="KRC17" s="175"/>
      <c r="KRD17" s="177"/>
      <c r="KRE17" s="175"/>
      <c r="KRG17" s="175"/>
      <c r="KRH17" s="177"/>
      <c r="KRI17" s="175"/>
      <c r="KRK17" s="175"/>
      <c r="KRL17" s="177"/>
      <c r="KRM17" s="175"/>
      <c r="KRO17" s="175"/>
      <c r="KRP17" s="177"/>
      <c r="KRQ17" s="175"/>
      <c r="KRS17" s="175"/>
      <c r="KRT17" s="177"/>
      <c r="KRU17" s="175"/>
      <c r="KRW17" s="175"/>
      <c r="KRX17" s="177"/>
      <c r="KRY17" s="175"/>
      <c r="KSA17" s="175"/>
      <c r="KSB17" s="177"/>
      <c r="KSC17" s="175"/>
      <c r="KSE17" s="175"/>
      <c r="KSF17" s="177"/>
      <c r="KSG17" s="175"/>
      <c r="KSI17" s="175"/>
      <c r="KSJ17" s="177"/>
      <c r="KSK17" s="175"/>
      <c r="KSM17" s="175"/>
      <c r="KSN17" s="177"/>
      <c r="KSO17" s="175"/>
      <c r="KSQ17" s="175"/>
      <c r="KSR17" s="177"/>
      <c r="KSS17" s="175"/>
      <c r="KSU17" s="175"/>
      <c r="KSV17" s="177"/>
      <c r="KSW17" s="175"/>
      <c r="KSY17" s="175"/>
      <c r="KSZ17" s="177"/>
      <c r="KTA17" s="175"/>
      <c r="KTC17" s="175"/>
      <c r="KTD17" s="177"/>
      <c r="KTE17" s="175"/>
      <c r="KTG17" s="175"/>
      <c r="KTH17" s="177"/>
      <c r="KTI17" s="175"/>
      <c r="KTK17" s="175"/>
      <c r="KTL17" s="177"/>
      <c r="KTM17" s="175"/>
      <c r="KTO17" s="175"/>
      <c r="KTP17" s="177"/>
      <c r="KTQ17" s="175"/>
      <c r="KTS17" s="175"/>
      <c r="KTT17" s="177"/>
      <c r="KTU17" s="175"/>
      <c r="KTW17" s="175"/>
      <c r="KTX17" s="177"/>
      <c r="KTY17" s="175"/>
      <c r="KUA17" s="175"/>
      <c r="KUB17" s="177"/>
      <c r="KUC17" s="175"/>
      <c r="KUE17" s="175"/>
      <c r="KUF17" s="177"/>
      <c r="KUG17" s="175"/>
      <c r="KUI17" s="175"/>
      <c r="KUJ17" s="177"/>
      <c r="KUK17" s="175"/>
      <c r="KUM17" s="175"/>
      <c r="KUN17" s="177"/>
      <c r="KUO17" s="175"/>
      <c r="KUQ17" s="175"/>
      <c r="KUR17" s="177"/>
      <c r="KUS17" s="175"/>
      <c r="KUU17" s="175"/>
      <c r="KUV17" s="177"/>
      <c r="KUW17" s="175"/>
      <c r="KUY17" s="175"/>
      <c r="KUZ17" s="177"/>
      <c r="KVA17" s="175"/>
      <c r="KVC17" s="175"/>
      <c r="KVD17" s="177"/>
      <c r="KVE17" s="175"/>
      <c r="KVG17" s="175"/>
      <c r="KVH17" s="177"/>
      <c r="KVI17" s="175"/>
      <c r="KVK17" s="175"/>
      <c r="KVL17" s="177"/>
      <c r="KVM17" s="175"/>
      <c r="KVO17" s="175"/>
      <c r="KVP17" s="177"/>
      <c r="KVQ17" s="175"/>
      <c r="KVS17" s="175"/>
      <c r="KVT17" s="177"/>
      <c r="KVU17" s="175"/>
      <c r="KVW17" s="175"/>
      <c r="KVX17" s="177"/>
      <c r="KVY17" s="175"/>
      <c r="KWA17" s="175"/>
      <c r="KWB17" s="177"/>
      <c r="KWC17" s="175"/>
      <c r="KWE17" s="175"/>
      <c r="KWF17" s="177"/>
      <c r="KWG17" s="175"/>
      <c r="KWI17" s="175"/>
      <c r="KWJ17" s="177"/>
      <c r="KWK17" s="175"/>
      <c r="KWM17" s="175"/>
      <c r="KWN17" s="177"/>
      <c r="KWO17" s="175"/>
      <c r="KWQ17" s="175"/>
      <c r="KWR17" s="177"/>
      <c r="KWS17" s="175"/>
      <c r="KWU17" s="175"/>
      <c r="KWV17" s="177"/>
      <c r="KWW17" s="175"/>
      <c r="KWY17" s="175"/>
      <c r="KWZ17" s="177"/>
      <c r="KXA17" s="175"/>
      <c r="KXC17" s="175"/>
      <c r="KXD17" s="177"/>
      <c r="KXE17" s="175"/>
      <c r="KXG17" s="175"/>
      <c r="KXH17" s="177"/>
      <c r="KXI17" s="175"/>
      <c r="KXK17" s="175"/>
      <c r="KXL17" s="177"/>
      <c r="KXM17" s="175"/>
      <c r="KXO17" s="175"/>
      <c r="KXP17" s="177"/>
      <c r="KXQ17" s="175"/>
      <c r="KXS17" s="175"/>
      <c r="KXT17" s="177"/>
      <c r="KXU17" s="175"/>
      <c r="KXW17" s="175"/>
      <c r="KXX17" s="177"/>
      <c r="KXY17" s="175"/>
      <c r="KYA17" s="175"/>
      <c r="KYB17" s="177"/>
      <c r="KYC17" s="175"/>
      <c r="KYE17" s="175"/>
      <c r="KYF17" s="177"/>
      <c r="KYG17" s="175"/>
      <c r="KYI17" s="175"/>
      <c r="KYJ17" s="177"/>
      <c r="KYK17" s="175"/>
      <c r="KYM17" s="175"/>
      <c r="KYN17" s="177"/>
      <c r="KYO17" s="175"/>
      <c r="KYQ17" s="175"/>
      <c r="KYR17" s="177"/>
      <c r="KYS17" s="175"/>
      <c r="KYU17" s="175"/>
      <c r="KYV17" s="177"/>
      <c r="KYW17" s="175"/>
      <c r="KYY17" s="175"/>
      <c r="KYZ17" s="177"/>
      <c r="KZA17" s="175"/>
      <c r="KZC17" s="175"/>
      <c r="KZD17" s="177"/>
      <c r="KZE17" s="175"/>
      <c r="KZG17" s="175"/>
      <c r="KZH17" s="177"/>
      <c r="KZI17" s="175"/>
      <c r="KZK17" s="175"/>
      <c r="KZL17" s="177"/>
      <c r="KZM17" s="175"/>
      <c r="KZO17" s="175"/>
      <c r="KZP17" s="177"/>
      <c r="KZQ17" s="175"/>
      <c r="KZS17" s="175"/>
      <c r="KZT17" s="177"/>
      <c r="KZU17" s="175"/>
      <c r="KZW17" s="175"/>
      <c r="KZX17" s="177"/>
      <c r="KZY17" s="175"/>
      <c r="LAA17" s="175"/>
      <c r="LAB17" s="177"/>
      <c r="LAC17" s="175"/>
      <c r="LAE17" s="175"/>
      <c r="LAF17" s="177"/>
      <c r="LAG17" s="175"/>
      <c r="LAI17" s="175"/>
      <c r="LAJ17" s="177"/>
      <c r="LAK17" s="175"/>
      <c r="LAM17" s="175"/>
      <c r="LAN17" s="177"/>
      <c r="LAO17" s="175"/>
      <c r="LAQ17" s="175"/>
      <c r="LAR17" s="177"/>
      <c r="LAS17" s="175"/>
      <c r="LAU17" s="175"/>
      <c r="LAV17" s="177"/>
      <c r="LAW17" s="175"/>
      <c r="LAY17" s="175"/>
      <c r="LAZ17" s="177"/>
      <c r="LBA17" s="175"/>
      <c r="LBC17" s="175"/>
      <c r="LBD17" s="177"/>
      <c r="LBE17" s="175"/>
      <c r="LBG17" s="175"/>
      <c r="LBH17" s="177"/>
      <c r="LBI17" s="175"/>
      <c r="LBK17" s="175"/>
      <c r="LBL17" s="177"/>
      <c r="LBM17" s="175"/>
      <c r="LBO17" s="175"/>
      <c r="LBP17" s="177"/>
      <c r="LBQ17" s="175"/>
      <c r="LBS17" s="175"/>
      <c r="LBT17" s="177"/>
      <c r="LBU17" s="175"/>
      <c r="LBW17" s="175"/>
      <c r="LBX17" s="177"/>
      <c r="LBY17" s="175"/>
      <c r="LCA17" s="175"/>
      <c r="LCB17" s="177"/>
      <c r="LCC17" s="175"/>
      <c r="LCE17" s="175"/>
      <c r="LCF17" s="177"/>
      <c r="LCG17" s="175"/>
      <c r="LCI17" s="175"/>
      <c r="LCJ17" s="177"/>
      <c r="LCK17" s="175"/>
      <c r="LCM17" s="175"/>
      <c r="LCN17" s="177"/>
      <c r="LCO17" s="175"/>
      <c r="LCQ17" s="175"/>
      <c r="LCR17" s="177"/>
      <c r="LCS17" s="175"/>
      <c r="LCU17" s="175"/>
      <c r="LCV17" s="177"/>
      <c r="LCW17" s="175"/>
      <c r="LCY17" s="175"/>
      <c r="LCZ17" s="177"/>
      <c r="LDA17" s="175"/>
      <c r="LDC17" s="175"/>
      <c r="LDD17" s="177"/>
      <c r="LDE17" s="175"/>
      <c r="LDG17" s="175"/>
      <c r="LDH17" s="177"/>
      <c r="LDI17" s="175"/>
      <c r="LDK17" s="175"/>
      <c r="LDL17" s="177"/>
      <c r="LDM17" s="175"/>
      <c r="LDO17" s="175"/>
      <c r="LDP17" s="177"/>
      <c r="LDQ17" s="175"/>
      <c r="LDS17" s="175"/>
      <c r="LDT17" s="177"/>
      <c r="LDU17" s="175"/>
      <c r="LDW17" s="175"/>
      <c r="LDX17" s="177"/>
      <c r="LDY17" s="175"/>
      <c r="LEA17" s="175"/>
      <c r="LEB17" s="177"/>
      <c r="LEC17" s="175"/>
      <c r="LEE17" s="175"/>
      <c r="LEF17" s="177"/>
      <c r="LEG17" s="175"/>
      <c r="LEI17" s="175"/>
      <c r="LEJ17" s="177"/>
      <c r="LEK17" s="175"/>
      <c r="LEM17" s="175"/>
      <c r="LEN17" s="177"/>
      <c r="LEO17" s="175"/>
      <c r="LEQ17" s="175"/>
      <c r="LER17" s="177"/>
      <c r="LES17" s="175"/>
      <c r="LEU17" s="175"/>
      <c r="LEV17" s="177"/>
      <c r="LEW17" s="175"/>
      <c r="LEY17" s="175"/>
      <c r="LEZ17" s="177"/>
      <c r="LFA17" s="175"/>
      <c r="LFC17" s="175"/>
      <c r="LFD17" s="177"/>
      <c r="LFE17" s="175"/>
      <c r="LFG17" s="175"/>
      <c r="LFH17" s="177"/>
      <c r="LFI17" s="175"/>
      <c r="LFK17" s="175"/>
      <c r="LFL17" s="177"/>
      <c r="LFM17" s="175"/>
      <c r="LFO17" s="175"/>
      <c r="LFP17" s="177"/>
      <c r="LFQ17" s="175"/>
      <c r="LFS17" s="175"/>
      <c r="LFT17" s="177"/>
      <c r="LFU17" s="175"/>
      <c r="LFW17" s="175"/>
      <c r="LFX17" s="177"/>
      <c r="LFY17" s="175"/>
      <c r="LGA17" s="175"/>
      <c r="LGB17" s="177"/>
      <c r="LGC17" s="175"/>
      <c r="LGE17" s="175"/>
      <c r="LGF17" s="177"/>
      <c r="LGG17" s="175"/>
      <c r="LGI17" s="175"/>
      <c r="LGJ17" s="177"/>
      <c r="LGK17" s="175"/>
      <c r="LGM17" s="175"/>
      <c r="LGN17" s="177"/>
      <c r="LGO17" s="175"/>
      <c r="LGQ17" s="175"/>
      <c r="LGR17" s="177"/>
      <c r="LGS17" s="175"/>
      <c r="LGU17" s="175"/>
      <c r="LGV17" s="177"/>
      <c r="LGW17" s="175"/>
      <c r="LGY17" s="175"/>
      <c r="LGZ17" s="177"/>
      <c r="LHA17" s="175"/>
      <c r="LHC17" s="175"/>
      <c r="LHD17" s="177"/>
      <c r="LHE17" s="175"/>
      <c r="LHG17" s="175"/>
      <c r="LHH17" s="177"/>
      <c r="LHI17" s="175"/>
      <c r="LHK17" s="175"/>
      <c r="LHL17" s="177"/>
      <c r="LHM17" s="175"/>
      <c r="LHO17" s="175"/>
      <c r="LHP17" s="177"/>
      <c r="LHQ17" s="175"/>
      <c r="LHS17" s="175"/>
      <c r="LHT17" s="177"/>
      <c r="LHU17" s="175"/>
      <c r="LHW17" s="175"/>
      <c r="LHX17" s="177"/>
      <c r="LHY17" s="175"/>
      <c r="LIA17" s="175"/>
      <c r="LIB17" s="177"/>
      <c r="LIC17" s="175"/>
      <c r="LIE17" s="175"/>
      <c r="LIF17" s="177"/>
      <c r="LIG17" s="175"/>
      <c r="LII17" s="175"/>
      <c r="LIJ17" s="177"/>
      <c r="LIK17" s="175"/>
      <c r="LIM17" s="175"/>
      <c r="LIN17" s="177"/>
      <c r="LIO17" s="175"/>
      <c r="LIQ17" s="175"/>
      <c r="LIR17" s="177"/>
      <c r="LIS17" s="175"/>
      <c r="LIU17" s="175"/>
      <c r="LIV17" s="177"/>
      <c r="LIW17" s="175"/>
      <c r="LIY17" s="175"/>
      <c r="LIZ17" s="177"/>
      <c r="LJA17" s="175"/>
      <c r="LJC17" s="175"/>
      <c r="LJD17" s="177"/>
      <c r="LJE17" s="175"/>
      <c r="LJG17" s="175"/>
      <c r="LJH17" s="177"/>
      <c r="LJI17" s="175"/>
      <c r="LJK17" s="175"/>
      <c r="LJL17" s="177"/>
      <c r="LJM17" s="175"/>
      <c r="LJO17" s="175"/>
      <c r="LJP17" s="177"/>
      <c r="LJQ17" s="175"/>
      <c r="LJS17" s="175"/>
      <c r="LJT17" s="177"/>
      <c r="LJU17" s="175"/>
      <c r="LJW17" s="175"/>
      <c r="LJX17" s="177"/>
      <c r="LJY17" s="175"/>
      <c r="LKA17" s="175"/>
      <c r="LKB17" s="177"/>
      <c r="LKC17" s="175"/>
      <c r="LKE17" s="175"/>
      <c r="LKF17" s="177"/>
      <c r="LKG17" s="175"/>
      <c r="LKI17" s="175"/>
      <c r="LKJ17" s="177"/>
      <c r="LKK17" s="175"/>
      <c r="LKM17" s="175"/>
      <c r="LKN17" s="177"/>
      <c r="LKO17" s="175"/>
      <c r="LKQ17" s="175"/>
      <c r="LKR17" s="177"/>
      <c r="LKS17" s="175"/>
      <c r="LKU17" s="175"/>
      <c r="LKV17" s="177"/>
      <c r="LKW17" s="175"/>
      <c r="LKY17" s="175"/>
      <c r="LKZ17" s="177"/>
      <c r="LLA17" s="175"/>
      <c r="LLC17" s="175"/>
      <c r="LLD17" s="177"/>
      <c r="LLE17" s="175"/>
      <c r="LLG17" s="175"/>
      <c r="LLH17" s="177"/>
      <c r="LLI17" s="175"/>
      <c r="LLK17" s="175"/>
      <c r="LLL17" s="177"/>
      <c r="LLM17" s="175"/>
      <c r="LLO17" s="175"/>
      <c r="LLP17" s="177"/>
      <c r="LLQ17" s="175"/>
      <c r="LLS17" s="175"/>
      <c r="LLT17" s="177"/>
      <c r="LLU17" s="175"/>
      <c r="LLW17" s="175"/>
      <c r="LLX17" s="177"/>
      <c r="LLY17" s="175"/>
      <c r="LMA17" s="175"/>
      <c r="LMB17" s="177"/>
      <c r="LMC17" s="175"/>
      <c r="LME17" s="175"/>
      <c r="LMF17" s="177"/>
      <c r="LMG17" s="175"/>
      <c r="LMI17" s="175"/>
      <c r="LMJ17" s="177"/>
      <c r="LMK17" s="175"/>
      <c r="LMM17" s="175"/>
      <c r="LMN17" s="177"/>
      <c r="LMO17" s="175"/>
      <c r="LMQ17" s="175"/>
      <c r="LMR17" s="177"/>
      <c r="LMS17" s="175"/>
      <c r="LMU17" s="175"/>
      <c r="LMV17" s="177"/>
      <c r="LMW17" s="175"/>
      <c r="LMY17" s="175"/>
      <c r="LMZ17" s="177"/>
      <c r="LNA17" s="175"/>
      <c r="LNC17" s="175"/>
      <c r="LND17" s="177"/>
      <c r="LNE17" s="175"/>
      <c r="LNG17" s="175"/>
      <c r="LNH17" s="177"/>
      <c r="LNI17" s="175"/>
      <c r="LNK17" s="175"/>
      <c r="LNL17" s="177"/>
      <c r="LNM17" s="175"/>
      <c r="LNO17" s="175"/>
      <c r="LNP17" s="177"/>
      <c r="LNQ17" s="175"/>
      <c r="LNS17" s="175"/>
      <c r="LNT17" s="177"/>
      <c r="LNU17" s="175"/>
      <c r="LNW17" s="175"/>
      <c r="LNX17" s="177"/>
      <c r="LNY17" s="175"/>
      <c r="LOA17" s="175"/>
      <c r="LOB17" s="177"/>
      <c r="LOC17" s="175"/>
      <c r="LOE17" s="175"/>
      <c r="LOF17" s="177"/>
      <c r="LOG17" s="175"/>
      <c r="LOI17" s="175"/>
      <c r="LOJ17" s="177"/>
      <c r="LOK17" s="175"/>
      <c r="LOM17" s="175"/>
      <c r="LON17" s="177"/>
      <c r="LOO17" s="175"/>
      <c r="LOQ17" s="175"/>
      <c r="LOR17" s="177"/>
      <c r="LOS17" s="175"/>
      <c r="LOU17" s="175"/>
      <c r="LOV17" s="177"/>
      <c r="LOW17" s="175"/>
      <c r="LOY17" s="175"/>
      <c r="LOZ17" s="177"/>
      <c r="LPA17" s="175"/>
      <c r="LPC17" s="175"/>
      <c r="LPD17" s="177"/>
      <c r="LPE17" s="175"/>
      <c r="LPG17" s="175"/>
      <c r="LPH17" s="177"/>
      <c r="LPI17" s="175"/>
      <c r="LPK17" s="175"/>
      <c r="LPL17" s="177"/>
      <c r="LPM17" s="175"/>
      <c r="LPO17" s="175"/>
      <c r="LPP17" s="177"/>
      <c r="LPQ17" s="175"/>
      <c r="LPS17" s="175"/>
      <c r="LPT17" s="177"/>
      <c r="LPU17" s="175"/>
      <c r="LPW17" s="175"/>
      <c r="LPX17" s="177"/>
      <c r="LPY17" s="175"/>
      <c r="LQA17" s="175"/>
      <c r="LQB17" s="177"/>
      <c r="LQC17" s="175"/>
      <c r="LQE17" s="175"/>
      <c r="LQF17" s="177"/>
      <c r="LQG17" s="175"/>
      <c r="LQI17" s="175"/>
      <c r="LQJ17" s="177"/>
      <c r="LQK17" s="175"/>
      <c r="LQM17" s="175"/>
      <c r="LQN17" s="177"/>
      <c r="LQO17" s="175"/>
      <c r="LQQ17" s="175"/>
      <c r="LQR17" s="177"/>
      <c r="LQS17" s="175"/>
      <c r="LQU17" s="175"/>
      <c r="LQV17" s="177"/>
      <c r="LQW17" s="175"/>
      <c r="LQY17" s="175"/>
      <c r="LQZ17" s="177"/>
      <c r="LRA17" s="175"/>
      <c r="LRC17" s="175"/>
      <c r="LRD17" s="177"/>
      <c r="LRE17" s="175"/>
      <c r="LRG17" s="175"/>
      <c r="LRH17" s="177"/>
      <c r="LRI17" s="175"/>
      <c r="LRK17" s="175"/>
      <c r="LRL17" s="177"/>
      <c r="LRM17" s="175"/>
      <c r="LRO17" s="175"/>
      <c r="LRP17" s="177"/>
      <c r="LRQ17" s="175"/>
      <c r="LRS17" s="175"/>
      <c r="LRT17" s="177"/>
      <c r="LRU17" s="175"/>
      <c r="LRW17" s="175"/>
      <c r="LRX17" s="177"/>
      <c r="LRY17" s="175"/>
      <c r="LSA17" s="175"/>
      <c r="LSB17" s="177"/>
      <c r="LSC17" s="175"/>
      <c r="LSE17" s="175"/>
      <c r="LSF17" s="177"/>
      <c r="LSG17" s="175"/>
      <c r="LSI17" s="175"/>
      <c r="LSJ17" s="177"/>
      <c r="LSK17" s="175"/>
      <c r="LSM17" s="175"/>
      <c r="LSN17" s="177"/>
      <c r="LSO17" s="175"/>
      <c r="LSQ17" s="175"/>
      <c r="LSR17" s="177"/>
      <c r="LSS17" s="175"/>
      <c r="LSU17" s="175"/>
      <c r="LSV17" s="177"/>
      <c r="LSW17" s="175"/>
      <c r="LSY17" s="175"/>
      <c r="LSZ17" s="177"/>
      <c r="LTA17" s="175"/>
      <c r="LTC17" s="175"/>
      <c r="LTD17" s="177"/>
      <c r="LTE17" s="175"/>
      <c r="LTG17" s="175"/>
      <c r="LTH17" s="177"/>
      <c r="LTI17" s="175"/>
      <c r="LTK17" s="175"/>
      <c r="LTL17" s="177"/>
      <c r="LTM17" s="175"/>
      <c r="LTO17" s="175"/>
      <c r="LTP17" s="177"/>
      <c r="LTQ17" s="175"/>
      <c r="LTS17" s="175"/>
      <c r="LTT17" s="177"/>
      <c r="LTU17" s="175"/>
      <c r="LTW17" s="175"/>
      <c r="LTX17" s="177"/>
      <c r="LTY17" s="175"/>
      <c r="LUA17" s="175"/>
      <c r="LUB17" s="177"/>
      <c r="LUC17" s="175"/>
      <c r="LUE17" s="175"/>
      <c r="LUF17" s="177"/>
      <c r="LUG17" s="175"/>
      <c r="LUI17" s="175"/>
      <c r="LUJ17" s="177"/>
      <c r="LUK17" s="175"/>
      <c r="LUM17" s="175"/>
      <c r="LUN17" s="177"/>
      <c r="LUO17" s="175"/>
      <c r="LUQ17" s="175"/>
      <c r="LUR17" s="177"/>
      <c r="LUS17" s="175"/>
      <c r="LUU17" s="175"/>
      <c r="LUV17" s="177"/>
      <c r="LUW17" s="175"/>
      <c r="LUY17" s="175"/>
      <c r="LUZ17" s="177"/>
      <c r="LVA17" s="175"/>
      <c r="LVC17" s="175"/>
      <c r="LVD17" s="177"/>
      <c r="LVE17" s="175"/>
      <c r="LVG17" s="175"/>
      <c r="LVH17" s="177"/>
      <c r="LVI17" s="175"/>
      <c r="LVK17" s="175"/>
      <c r="LVL17" s="177"/>
      <c r="LVM17" s="175"/>
      <c r="LVO17" s="175"/>
      <c r="LVP17" s="177"/>
      <c r="LVQ17" s="175"/>
      <c r="LVS17" s="175"/>
      <c r="LVT17" s="177"/>
      <c r="LVU17" s="175"/>
      <c r="LVW17" s="175"/>
      <c r="LVX17" s="177"/>
      <c r="LVY17" s="175"/>
      <c r="LWA17" s="175"/>
      <c r="LWB17" s="177"/>
      <c r="LWC17" s="175"/>
      <c r="LWE17" s="175"/>
      <c r="LWF17" s="177"/>
      <c r="LWG17" s="175"/>
      <c r="LWI17" s="175"/>
      <c r="LWJ17" s="177"/>
      <c r="LWK17" s="175"/>
      <c r="LWM17" s="175"/>
      <c r="LWN17" s="177"/>
      <c r="LWO17" s="175"/>
      <c r="LWQ17" s="175"/>
      <c r="LWR17" s="177"/>
      <c r="LWS17" s="175"/>
      <c r="LWU17" s="175"/>
      <c r="LWV17" s="177"/>
      <c r="LWW17" s="175"/>
      <c r="LWY17" s="175"/>
      <c r="LWZ17" s="177"/>
      <c r="LXA17" s="175"/>
      <c r="LXC17" s="175"/>
      <c r="LXD17" s="177"/>
      <c r="LXE17" s="175"/>
      <c r="LXG17" s="175"/>
      <c r="LXH17" s="177"/>
      <c r="LXI17" s="175"/>
      <c r="LXK17" s="175"/>
      <c r="LXL17" s="177"/>
      <c r="LXM17" s="175"/>
      <c r="LXO17" s="175"/>
      <c r="LXP17" s="177"/>
      <c r="LXQ17" s="175"/>
      <c r="LXS17" s="175"/>
      <c r="LXT17" s="177"/>
      <c r="LXU17" s="175"/>
      <c r="LXW17" s="175"/>
      <c r="LXX17" s="177"/>
      <c r="LXY17" s="175"/>
      <c r="LYA17" s="175"/>
      <c r="LYB17" s="177"/>
      <c r="LYC17" s="175"/>
      <c r="LYE17" s="175"/>
      <c r="LYF17" s="177"/>
      <c r="LYG17" s="175"/>
      <c r="LYI17" s="175"/>
      <c r="LYJ17" s="177"/>
      <c r="LYK17" s="175"/>
      <c r="LYM17" s="175"/>
      <c r="LYN17" s="177"/>
      <c r="LYO17" s="175"/>
      <c r="LYQ17" s="175"/>
      <c r="LYR17" s="177"/>
      <c r="LYS17" s="175"/>
      <c r="LYU17" s="175"/>
      <c r="LYV17" s="177"/>
      <c r="LYW17" s="175"/>
      <c r="LYY17" s="175"/>
      <c r="LYZ17" s="177"/>
      <c r="LZA17" s="175"/>
      <c r="LZC17" s="175"/>
      <c r="LZD17" s="177"/>
      <c r="LZE17" s="175"/>
      <c r="LZG17" s="175"/>
      <c r="LZH17" s="177"/>
      <c r="LZI17" s="175"/>
      <c r="LZK17" s="175"/>
      <c r="LZL17" s="177"/>
      <c r="LZM17" s="175"/>
      <c r="LZO17" s="175"/>
      <c r="LZP17" s="177"/>
      <c r="LZQ17" s="175"/>
      <c r="LZS17" s="175"/>
      <c r="LZT17" s="177"/>
      <c r="LZU17" s="175"/>
      <c r="LZW17" s="175"/>
      <c r="LZX17" s="177"/>
      <c r="LZY17" s="175"/>
      <c r="MAA17" s="175"/>
      <c r="MAB17" s="177"/>
      <c r="MAC17" s="175"/>
      <c r="MAE17" s="175"/>
      <c r="MAF17" s="177"/>
      <c r="MAG17" s="175"/>
      <c r="MAI17" s="175"/>
      <c r="MAJ17" s="177"/>
      <c r="MAK17" s="175"/>
      <c r="MAM17" s="175"/>
      <c r="MAN17" s="177"/>
      <c r="MAO17" s="175"/>
      <c r="MAQ17" s="175"/>
      <c r="MAR17" s="177"/>
      <c r="MAS17" s="175"/>
      <c r="MAU17" s="175"/>
      <c r="MAV17" s="177"/>
      <c r="MAW17" s="175"/>
      <c r="MAY17" s="175"/>
      <c r="MAZ17" s="177"/>
      <c r="MBA17" s="175"/>
      <c r="MBC17" s="175"/>
      <c r="MBD17" s="177"/>
      <c r="MBE17" s="175"/>
      <c r="MBG17" s="175"/>
      <c r="MBH17" s="177"/>
      <c r="MBI17" s="175"/>
      <c r="MBK17" s="175"/>
      <c r="MBL17" s="177"/>
      <c r="MBM17" s="175"/>
      <c r="MBO17" s="175"/>
      <c r="MBP17" s="177"/>
      <c r="MBQ17" s="175"/>
      <c r="MBS17" s="175"/>
      <c r="MBT17" s="177"/>
      <c r="MBU17" s="175"/>
      <c r="MBW17" s="175"/>
      <c r="MBX17" s="177"/>
      <c r="MBY17" s="175"/>
      <c r="MCA17" s="175"/>
      <c r="MCB17" s="177"/>
      <c r="MCC17" s="175"/>
      <c r="MCE17" s="175"/>
      <c r="MCF17" s="177"/>
      <c r="MCG17" s="175"/>
      <c r="MCI17" s="175"/>
      <c r="MCJ17" s="177"/>
      <c r="MCK17" s="175"/>
      <c r="MCM17" s="175"/>
      <c r="MCN17" s="177"/>
      <c r="MCO17" s="175"/>
      <c r="MCQ17" s="175"/>
      <c r="MCR17" s="177"/>
      <c r="MCS17" s="175"/>
      <c r="MCU17" s="175"/>
      <c r="MCV17" s="177"/>
      <c r="MCW17" s="175"/>
      <c r="MCY17" s="175"/>
      <c r="MCZ17" s="177"/>
      <c r="MDA17" s="175"/>
      <c r="MDC17" s="175"/>
      <c r="MDD17" s="177"/>
      <c r="MDE17" s="175"/>
      <c r="MDG17" s="175"/>
      <c r="MDH17" s="177"/>
      <c r="MDI17" s="175"/>
      <c r="MDK17" s="175"/>
      <c r="MDL17" s="177"/>
      <c r="MDM17" s="175"/>
      <c r="MDO17" s="175"/>
      <c r="MDP17" s="177"/>
      <c r="MDQ17" s="175"/>
      <c r="MDS17" s="175"/>
      <c r="MDT17" s="177"/>
      <c r="MDU17" s="175"/>
      <c r="MDW17" s="175"/>
      <c r="MDX17" s="177"/>
      <c r="MDY17" s="175"/>
      <c r="MEA17" s="175"/>
      <c r="MEB17" s="177"/>
      <c r="MEC17" s="175"/>
      <c r="MEE17" s="175"/>
      <c r="MEF17" s="177"/>
      <c r="MEG17" s="175"/>
      <c r="MEI17" s="175"/>
      <c r="MEJ17" s="177"/>
      <c r="MEK17" s="175"/>
      <c r="MEM17" s="175"/>
      <c r="MEN17" s="177"/>
      <c r="MEO17" s="175"/>
      <c r="MEQ17" s="175"/>
      <c r="MER17" s="177"/>
      <c r="MES17" s="175"/>
      <c r="MEU17" s="175"/>
      <c r="MEV17" s="177"/>
      <c r="MEW17" s="175"/>
      <c r="MEY17" s="175"/>
      <c r="MEZ17" s="177"/>
      <c r="MFA17" s="175"/>
      <c r="MFC17" s="175"/>
      <c r="MFD17" s="177"/>
      <c r="MFE17" s="175"/>
      <c r="MFG17" s="175"/>
      <c r="MFH17" s="177"/>
      <c r="MFI17" s="175"/>
      <c r="MFK17" s="175"/>
      <c r="MFL17" s="177"/>
      <c r="MFM17" s="175"/>
      <c r="MFO17" s="175"/>
      <c r="MFP17" s="177"/>
      <c r="MFQ17" s="175"/>
      <c r="MFS17" s="175"/>
      <c r="MFT17" s="177"/>
      <c r="MFU17" s="175"/>
      <c r="MFW17" s="175"/>
      <c r="MFX17" s="177"/>
      <c r="MFY17" s="175"/>
      <c r="MGA17" s="175"/>
      <c r="MGB17" s="177"/>
      <c r="MGC17" s="175"/>
      <c r="MGE17" s="175"/>
      <c r="MGF17" s="177"/>
      <c r="MGG17" s="175"/>
      <c r="MGI17" s="175"/>
      <c r="MGJ17" s="177"/>
      <c r="MGK17" s="175"/>
      <c r="MGM17" s="175"/>
      <c r="MGN17" s="177"/>
      <c r="MGO17" s="175"/>
      <c r="MGQ17" s="175"/>
      <c r="MGR17" s="177"/>
      <c r="MGS17" s="175"/>
      <c r="MGU17" s="175"/>
      <c r="MGV17" s="177"/>
      <c r="MGW17" s="175"/>
      <c r="MGY17" s="175"/>
      <c r="MGZ17" s="177"/>
      <c r="MHA17" s="175"/>
      <c r="MHC17" s="175"/>
      <c r="MHD17" s="177"/>
      <c r="MHE17" s="175"/>
      <c r="MHG17" s="175"/>
      <c r="MHH17" s="177"/>
      <c r="MHI17" s="175"/>
      <c r="MHK17" s="175"/>
      <c r="MHL17" s="177"/>
      <c r="MHM17" s="175"/>
      <c r="MHO17" s="175"/>
      <c r="MHP17" s="177"/>
      <c r="MHQ17" s="175"/>
      <c r="MHS17" s="175"/>
      <c r="MHT17" s="177"/>
      <c r="MHU17" s="175"/>
      <c r="MHW17" s="175"/>
      <c r="MHX17" s="177"/>
      <c r="MHY17" s="175"/>
      <c r="MIA17" s="175"/>
      <c r="MIB17" s="177"/>
      <c r="MIC17" s="175"/>
      <c r="MIE17" s="175"/>
      <c r="MIF17" s="177"/>
      <c r="MIG17" s="175"/>
      <c r="MII17" s="175"/>
      <c r="MIJ17" s="177"/>
      <c r="MIK17" s="175"/>
      <c r="MIM17" s="175"/>
      <c r="MIN17" s="177"/>
      <c r="MIO17" s="175"/>
      <c r="MIQ17" s="175"/>
      <c r="MIR17" s="177"/>
      <c r="MIS17" s="175"/>
      <c r="MIU17" s="175"/>
      <c r="MIV17" s="177"/>
      <c r="MIW17" s="175"/>
      <c r="MIY17" s="175"/>
      <c r="MIZ17" s="177"/>
      <c r="MJA17" s="175"/>
      <c r="MJC17" s="175"/>
      <c r="MJD17" s="177"/>
      <c r="MJE17" s="175"/>
      <c r="MJG17" s="175"/>
      <c r="MJH17" s="177"/>
      <c r="MJI17" s="175"/>
      <c r="MJK17" s="175"/>
      <c r="MJL17" s="177"/>
      <c r="MJM17" s="175"/>
      <c r="MJO17" s="175"/>
      <c r="MJP17" s="177"/>
      <c r="MJQ17" s="175"/>
      <c r="MJS17" s="175"/>
      <c r="MJT17" s="177"/>
      <c r="MJU17" s="175"/>
      <c r="MJW17" s="175"/>
      <c r="MJX17" s="177"/>
      <c r="MJY17" s="175"/>
      <c r="MKA17" s="175"/>
      <c r="MKB17" s="177"/>
      <c r="MKC17" s="175"/>
      <c r="MKE17" s="175"/>
      <c r="MKF17" s="177"/>
      <c r="MKG17" s="175"/>
      <c r="MKI17" s="175"/>
      <c r="MKJ17" s="177"/>
      <c r="MKK17" s="175"/>
      <c r="MKM17" s="175"/>
      <c r="MKN17" s="177"/>
      <c r="MKO17" s="175"/>
      <c r="MKQ17" s="175"/>
      <c r="MKR17" s="177"/>
      <c r="MKS17" s="175"/>
      <c r="MKU17" s="175"/>
      <c r="MKV17" s="177"/>
      <c r="MKW17" s="175"/>
      <c r="MKY17" s="175"/>
      <c r="MKZ17" s="177"/>
      <c r="MLA17" s="175"/>
      <c r="MLC17" s="175"/>
      <c r="MLD17" s="177"/>
      <c r="MLE17" s="175"/>
      <c r="MLG17" s="175"/>
      <c r="MLH17" s="177"/>
      <c r="MLI17" s="175"/>
      <c r="MLK17" s="175"/>
      <c r="MLL17" s="177"/>
      <c r="MLM17" s="175"/>
      <c r="MLO17" s="175"/>
      <c r="MLP17" s="177"/>
      <c r="MLQ17" s="175"/>
      <c r="MLS17" s="175"/>
      <c r="MLT17" s="177"/>
      <c r="MLU17" s="175"/>
      <c r="MLW17" s="175"/>
      <c r="MLX17" s="177"/>
      <c r="MLY17" s="175"/>
      <c r="MMA17" s="175"/>
      <c r="MMB17" s="177"/>
      <c r="MMC17" s="175"/>
      <c r="MME17" s="175"/>
      <c r="MMF17" s="177"/>
      <c r="MMG17" s="175"/>
      <c r="MMI17" s="175"/>
      <c r="MMJ17" s="177"/>
      <c r="MMK17" s="175"/>
      <c r="MMM17" s="175"/>
      <c r="MMN17" s="177"/>
      <c r="MMO17" s="175"/>
      <c r="MMQ17" s="175"/>
      <c r="MMR17" s="177"/>
      <c r="MMS17" s="175"/>
      <c r="MMU17" s="175"/>
      <c r="MMV17" s="177"/>
      <c r="MMW17" s="175"/>
      <c r="MMY17" s="175"/>
      <c r="MMZ17" s="177"/>
      <c r="MNA17" s="175"/>
      <c r="MNC17" s="175"/>
      <c r="MND17" s="177"/>
      <c r="MNE17" s="175"/>
      <c r="MNG17" s="175"/>
      <c r="MNH17" s="177"/>
      <c r="MNI17" s="175"/>
      <c r="MNK17" s="175"/>
      <c r="MNL17" s="177"/>
      <c r="MNM17" s="175"/>
      <c r="MNO17" s="175"/>
      <c r="MNP17" s="177"/>
      <c r="MNQ17" s="175"/>
      <c r="MNS17" s="175"/>
      <c r="MNT17" s="177"/>
      <c r="MNU17" s="175"/>
      <c r="MNW17" s="175"/>
      <c r="MNX17" s="177"/>
      <c r="MNY17" s="175"/>
      <c r="MOA17" s="175"/>
      <c r="MOB17" s="177"/>
      <c r="MOC17" s="175"/>
      <c r="MOE17" s="175"/>
      <c r="MOF17" s="177"/>
      <c r="MOG17" s="175"/>
      <c r="MOI17" s="175"/>
      <c r="MOJ17" s="177"/>
      <c r="MOK17" s="175"/>
      <c r="MOM17" s="175"/>
      <c r="MON17" s="177"/>
      <c r="MOO17" s="175"/>
      <c r="MOQ17" s="175"/>
      <c r="MOR17" s="177"/>
      <c r="MOS17" s="175"/>
      <c r="MOU17" s="175"/>
      <c r="MOV17" s="177"/>
      <c r="MOW17" s="175"/>
      <c r="MOY17" s="175"/>
      <c r="MOZ17" s="177"/>
      <c r="MPA17" s="175"/>
      <c r="MPC17" s="175"/>
      <c r="MPD17" s="177"/>
      <c r="MPE17" s="175"/>
      <c r="MPG17" s="175"/>
      <c r="MPH17" s="177"/>
      <c r="MPI17" s="175"/>
      <c r="MPK17" s="175"/>
      <c r="MPL17" s="177"/>
      <c r="MPM17" s="175"/>
      <c r="MPO17" s="175"/>
      <c r="MPP17" s="177"/>
      <c r="MPQ17" s="175"/>
      <c r="MPS17" s="175"/>
      <c r="MPT17" s="177"/>
      <c r="MPU17" s="175"/>
      <c r="MPW17" s="175"/>
      <c r="MPX17" s="177"/>
      <c r="MPY17" s="175"/>
      <c r="MQA17" s="175"/>
      <c r="MQB17" s="177"/>
      <c r="MQC17" s="175"/>
      <c r="MQE17" s="175"/>
      <c r="MQF17" s="177"/>
      <c r="MQG17" s="175"/>
      <c r="MQI17" s="175"/>
      <c r="MQJ17" s="177"/>
      <c r="MQK17" s="175"/>
      <c r="MQM17" s="175"/>
      <c r="MQN17" s="177"/>
      <c r="MQO17" s="175"/>
      <c r="MQQ17" s="175"/>
      <c r="MQR17" s="177"/>
      <c r="MQS17" s="175"/>
      <c r="MQU17" s="175"/>
      <c r="MQV17" s="177"/>
      <c r="MQW17" s="175"/>
      <c r="MQY17" s="175"/>
      <c r="MQZ17" s="177"/>
      <c r="MRA17" s="175"/>
      <c r="MRC17" s="175"/>
      <c r="MRD17" s="177"/>
      <c r="MRE17" s="175"/>
      <c r="MRG17" s="175"/>
      <c r="MRH17" s="177"/>
      <c r="MRI17" s="175"/>
      <c r="MRK17" s="175"/>
      <c r="MRL17" s="177"/>
      <c r="MRM17" s="175"/>
      <c r="MRO17" s="175"/>
      <c r="MRP17" s="177"/>
      <c r="MRQ17" s="175"/>
      <c r="MRS17" s="175"/>
      <c r="MRT17" s="177"/>
      <c r="MRU17" s="175"/>
      <c r="MRW17" s="175"/>
      <c r="MRX17" s="177"/>
      <c r="MRY17" s="175"/>
      <c r="MSA17" s="175"/>
      <c r="MSB17" s="177"/>
      <c r="MSC17" s="175"/>
      <c r="MSE17" s="175"/>
      <c r="MSF17" s="177"/>
      <c r="MSG17" s="175"/>
      <c r="MSI17" s="175"/>
      <c r="MSJ17" s="177"/>
      <c r="MSK17" s="175"/>
      <c r="MSM17" s="175"/>
      <c r="MSN17" s="177"/>
      <c r="MSO17" s="175"/>
      <c r="MSQ17" s="175"/>
      <c r="MSR17" s="177"/>
      <c r="MSS17" s="175"/>
      <c r="MSU17" s="175"/>
      <c r="MSV17" s="177"/>
      <c r="MSW17" s="175"/>
      <c r="MSY17" s="175"/>
      <c r="MSZ17" s="177"/>
      <c r="MTA17" s="175"/>
      <c r="MTC17" s="175"/>
      <c r="MTD17" s="177"/>
      <c r="MTE17" s="175"/>
      <c r="MTG17" s="175"/>
      <c r="MTH17" s="177"/>
      <c r="MTI17" s="175"/>
      <c r="MTK17" s="175"/>
      <c r="MTL17" s="177"/>
      <c r="MTM17" s="175"/>
      <c r="MTO17" s="175"/>
      <c r="MTP17" s="177"/>
      <c r="MTQ17" s="175"/>
      <c r="MTS17" s="175"/>
      <c r="MTT17" s="177"/>
      <c r="MTU17" s="175"/>
      <c r="MTW17" s="175"/>
      <c r="MTX17" s="177"/>
      <c r="MTY17" s="175"/>
      <c r="MUA17" s="175"/>
      <c r="MUB17" s="177"/>
      <c r="MUC17" s="175"/>
      <c r="MUE17" s="175"/>
      <c r="MUF17" s="177"/>
      <c r="MUG17" s="175"/>
      <c r="MUI17" s="175"/>
      <c r="MUJ17" s="177"/>
      <c r="MUK17" s="175"/>
      <c r="MUM17" s="175"/>
      <c r="MUN17" s="177"/>
      <c r="MUO17" s="175"/>
      <c r="MUQ17" s="175"/>
      <c r="MUR17" s="177"/>
      <c r="MUS17" s="175"/>
      <c r="MUU17" s="175"/>
      <c r="MUV17" s="177"/>
      <c r="MUW17" s="175"/>
      <c r="MUY17" s="175"/>
      <c r="MUZ17" s="177"/>
      <c r="MVA17" s="175"/>
      <c r="MVC17" s="175"/>
      <c r="MVD17" s="177"/>
      <c r="MVE17" s="175"/>
      <c r="MVG17" s="175"/>
      <c r="MVH17" s="177"/>
      <c r="MVI17" s="175"/>
      <c r="MVK17" s="175"/>
      <c r="MVL17" s="177"/>
      <c r="MVM17" s="175"/>
      <c r="MVO17" s="175"/>
      <c r="MVP17" s="177"/>
      <c r="MVQ17" s="175"/>
      <c r="MVS17" s="175"/>
      <c r="MVT17" s="177"/>
      <c r="MVU17" s="175"/>
      <c r="MVW17" s="175"/>
      <c r="MVX17" s="177"/>
      <c r="MVY17" s="175"/>
      <c r="MWA17" s="175"/>
      <c r="MWB17" s="177"/>
      <c r="MWC17" s="175"/>
      <c r="MWE17" s="175"/>
      <c r="MWF17" s="177"/>
      <c r="MWG17" s="175"/>
      <c r="MWI17" s="175"/>
      <c r="MWJ17" s="177"/>
      <c r="MWK17" s="175"/>
      <c r="MWM17" s="175"/>
      <c r="MWN17" s="177"/>
      <c r="MWO17" s="175"/>
      <c r="MWQ17" s="175"/>
      <c r="MWR17" s="177"/>
      <c r="MWS17" s="175"/>
      <c r="MWU17" s="175"/>
      <c r="MWV17" s="177"/>
      <c r="MWW17" s="175"/>
      <c r="MWY17" s="175"/>
      <c r="MWZ17" s="177"/>
      <c r="MXA17" s="175"/>
      <c r="MXC17" s="175"/>
      <c r="MXD17" s="177"/>
      <c r="MXE17" s="175"/>
      <c r="MXG17" s="175"/>
      <c r="MXH17" s="177"/>
      <c r="MXI17" s="175"/>
      <c r="MXK17" s="175"/>
      <c r="MXL17" s="177"/>
      <c r="MXM17" s="175"/>
      <c r="MXO17" s="175"/>
      <c r="MXP17" s="177"/>
      <c r="MXQ17" s="175"/>
      <c r="MXS17" s="175"/>
      <c r="MXT17" s="177"/>
      <c r="MXU17" s="175"/>
      <c r="MXW17" s="175"/>
      <c r="MXX17" s="177"/>
      <c r="MXY17" s="175"/>
      <c r="MYA17" s="175"/>
      <c r="MYB17" s="177"/>
      <c r="MYC17" s="175"/>
      <c r="MYE17" s="175"/>
      <c r="MYF17" s="177"/>
      <c r="MYG17" s="175"/>
      <c r="MYI17" s="175"/>
      <c r="MYJ17" s="177"/>
      <c r="MYK17" s="175"/>
      <c r="MYM17" s="175"/>
      <c r="MYN17" s="177"/>
      <c r="MYO17" s="175"/>
      <c r="MYQ17" s="175"/>
      <c r="MYR17" s="177"/>
      <c r="MYS17" s="175"/>
      <c r="MYU17" s="175"/>
      <c r="MYV17" s="177"/>
      <c r="MYW17" s="175"/>
      <c r="MYY17" s="175"/>
      <c r="MYZ17" s="177"/>
      <c r="MZA17" s="175"/>
      <c r="MZC17" s="175"/>
      <c r="MZD17" s="177"/>
      <c r="MZE17" s="175"/>
      <c r="MZG17" s="175"/>
      <c r="MZH17" s="177"/>
      <c r="MZI17" s="175"/>
      <c r="MZK17" s="175"/>
      <c r="MZL17" s="177"/>
      <c r="MZM17" s="175"/>
      <c r="MZO17" s="175"/>
      <c r="MZP17" s="177"/>
      <c r="MZQ17" s="175"/>
      <c r="MZS17" s="175"/>
      <c r="MZT17" s="177"/>
      <c r="MZU17" s="175"/>
      <c r="MZW17" s="175"/>
      <c r="MZX17" s="177"/>
      <c r="MZY17" s="175"/>
      <c r="NAA17" s="175"/>
      <c r="NAB17" s="177"/>
      <c r="NAC17" s="175"/>
      <c r="NAE17" s="175"/>
      <c r="NAF17" s="177"/>
      <c r="NAG17" s="175"/>
      <c r="NAI17" s="175"/>
      <c r="NAJ17" s="177"/>
      <c r="NAK17" s="175"/>
      <c r="NAM17" s="175"/>
      <c r="NAN17" s="177"/>
      <c r="NAO17" s="175"/>
      <c r="NAQ17" s="175"/>
      <c r="NAR17" s="177"/>
      <c r="NAS17" s="175"/>
      <c r="NAU17" s="175"/>
      <c r="NAV17" s="177"/>
      <c r="NAW17" s="175"/>
      <c r="NAY17" s="175"/>
      <c r="NAZ17" s="177"/>
      <c r="NBA17" s="175"/>
      <c r="NBC17" s="175"/>
      <c r="NBD17" s="177"/>
      <c r="NBE17" s="175"/>
      <c r="NBG17" s="175"/>
      <c r="NBH17" s="177"/>
      <c r="NBI17" s="175"/>
      <c r="NBK17" s="175"/>
      <c r="NBL17" s="177"/>
      <c r="NBM17" s="175"/>
      <c r="NBO17" s="175"/>
      <c r="NBP17" s="177"/>
      <c r="NBQ17" s="175"/>
      <c r="NBS17" s="175"/>
      <c r="NBT17" s="177"/>
      <c r="NBU17" s="175"/>
      <c r="NBW17" s="175"/>
      <c r="NBX17" s="177"/>
      <c r="NBY17" s="175"/>
      <c r="NCA17" s="175"/>
      <c r="NCB17" s="177"/>
      <c r="NCC17" s="175"/>
      <c r="NCE17" s="175"/>
      <c r="NCF17" s="177"/>
      <c r="NCG17" s="175"/>
      <c r="NCI17" s="175"/>
      <c r="NCJ17" s="177"/>
      <c r="NCK17" s="175"/>
      <c r="NCM17" s="175"/>
      <c r="NCN17" s="177"/>
      <c r="NCO17" s="175"/>
      <c r="NCQ17" s="175"/>
      <c r="NCR17" s="177"/>
      <c r="NCS17" s="175"/>
      <c r="NCU17" s="175"/>
      <c r="NCV17" s="177"/>
      <c r="NCW17" s="175"/>
      <c r="NCY17" s="175"/>
      <c r="NCZ17" s="177"/>
      <c r="NDA17" s="175"/>
      <c r="NDC17" s="175"/>
      <c r="NDD17" s="177"/>
      <c r="NDE17" s="175"/>
      <c r="NDG17" s="175"/>
      <c r="NDH17" s="177"/>
      <c r="NDI17" s="175"/>
      <c r="NDK17" s="175"/>
      <c r="NDL17" s="177"/>
      <c r="NDM17" s="175"/>
      <c r="NDO17" s="175"/>
      <c r="NDP17" s="177"/>
      <c r="NDQ17" s="175"/>
      <c r="NDS17" s="175"/>
      <c r="NDT17" s="177"/>
      <c r="NDU17" s="175"/>
      <c r="NDW17" s="175"/>
      <c r="NDX17" s="177"/>
      <c r="NDY17" s="175"/>
      <c r="NEA17" s="175"/>
      <c r="NEB17" s="177"/>
      <c r="NEC17" s="175"/>
      <c r="NEE17" s="175"/>
      <c r="NEF17" s="177"/>
      <c r="NEG17" s="175"/>
      <c r="NEI17" s="175"/>
      <c r="NEJ17" s="177"/>
      <c r="NEK17" s="175"/>
      <c r="NEM17" s="175"/>
      <c r="NEN17" s="177"/>
      <c r="NEO17" s="175"/>
      <c r="NEQ17" s="175"/>
      <c r="NER17" s="177"/>
      <c r="NES17" s="175"/>
      <c r="NEU17" s="175"/>
      <c r="NEV17" s="177"/>
      <c r="NEW17" s="175"/>
      <c r="NEY17" s="175"/>
      <c r="NEZ17" s="177"/>
      <c r="NFA17" s="175"/>
      <c r="NFC17" s="175"/>
      <c r="NFD17" s="177"/>
      <c r="NFE17" s="175"/>
      <c r="NFG17" s="175"/>
      <c r="NFH17" s="177"/>
      <c r="NFI17" s="175"/>
      <c r="NFK17" s="175"/>
      <c r="NFL17" s="177"/>
      <c r="NFM17" s="175"/>
      <c r="NFO17" s="175"/>
      <c r="NFP17" s="177"/>
      <c r="NFQ17" s="175"/>
      <c r="NFS17" s="175"/>
      <c r="NFT17" s="177"/>
      <c r="NFU17" s="175"/>
      <c r="NFW17" s="175"/>
      <c r="NFX17" s="177"/>
      <c r="NFY17" s="175"/>
      <c r="NGA17" s="175"/>
      <c r="NGB17" s="177"/>
      <c r="NGC17" s="175"/>
      <c r="NGE17" s="175"/>
      <c r="NGF17" s="177"/>
      <c r="NGG17" s="175"/>
      <c r="NGI17" s="175"/>
      <c r="NGJ17" s="177"/>
      <c r="NGK17" s="175"/>
      <c r="NGM17" s="175"/>
      <c r="NGN17" s="177"/>
      <c r="NGO17" s="175"/>
      <c r="NGQ17" s="175"/>
      <c r="NGR17" s="177"/>
      <c r="NGS17" s="175"/>
      <c r="NGU17" s="175"/>
      <c r="NGV17" s="177"/>
      <c r="NGW17" s="175"/>
      <c r="NGY17" s="175"/>
      <c r="NGZ17" s="177"/>
      <c r="NHA17" s="175"/>
      <c r="NHC17" s="175"/>
      <c r="NHD17" s="177"/>
      <c r="NHE17" s="175"/>
      <c r="NHG17" s="175"/>
      <c r="NHH17" s="177"/>
      <c r="NHI17" s="175"/>
      <c r="NHK17" s="175"/>
      <c r="NHL17" s="177"/>
      <c r="NHM17" s="175"/>
      <c r="NHO17" s="175"/>
      <c r="NHP17" s="177"/>
      <c r="NHQ17" s="175"/>
      <c r="NHS17" s="175"/>
      <c r="NHT17" s="177"/>
      <c r="NHU17" s="175"/>
      <c r="NHW17" s="175"/>
      <c r="NHX17" s="177"/>
      <c r="NHY17" s="175"/>
      <c r="NIA17" s="175"/>
      <c r="NIB17" s="177"/>
      <c r="NIC17" s="175"/>
      <c r="NIE17" s="175"/>
      <c r="NIF17" s="177"/>
      <c r="NIG17" s="175"/>
      <c r="NII17" s="175"/>
      <c r="NIJ17" s="177"/>
      <c r="NIK17" s="175"/>
      <c r="NIM17" s="175"/>
      <c r="NIN17" s="177"/>
      <c r="NIO17" s="175"/>
      <c r="NIQ17" s="175"/>
      <c r="NIR17" s="177"/>
      <c r="NIS17" s="175"/>
      <c r="NIU17" s="175"/>
      <c r="NIV17" s="177"/>
      <c r="NIW17" s="175"/>
      <c r="NIY17" s="175"/>
      <c r="NIZ17" s="177"/>
      <c r="NJA17" s="175"/>
      <c r="NJC17" s="175"/>
      <c r="NJD17" s="177"/>
      <c r="NJE17" s="175"/>
      <c r="NJG17" s="175"/>
      <c r="NJH17" s="177"/>
      <c r="NJI17" s="175"/>
      <c r="NJK17" s="175"/>
      <c r="NJL17" s="177"/>
      <c r="NJM17" s="175"/>
      <c r="NJO17" s="175"/>
      <c r="NJP17" s="177"/>
      <c r="NJQ17" s="175"/>
      <c r="NJS17" s="175"/>
      <c r="NJT17" s="177"/>
      <c r="NJU17" s="175"/>
      <c r="NJW17" s="175"/>
      <c r="NJX17" s="177"/>
      <c r="NJY17" s="175"/>
      <c r="NKA17" s="175"/>
      <c r="NKB17" s="177"/>
      <c r="NKC17" s="175"/>
      <c r="NKE17" s="175"/>
      <c r="NKF17" s="177"/>
      <c r="NKG17" s="175"/>
      <c r="NKI17" s="175"/>
      <c r="NKJ17" s="177"/>
      <c r="NKK17" s="175"/>
      <c r="NKM17" s="175"/>
      <c r="NKN17" s="177"/>
      <c r="NKO17" s="175"/>
      <c r="NKQ17" s="175"/>
      <c r="NKR17" s="177"/>
      <c r="NKS17" s="175"/>
      <c r="NKU17" s="175"/>
      <c r="NKV17" s="177"/>
      <c r="NKW17" s="175"/>
      <c r="NKY17" s="175"/>
      <c r="NKZ17" s="177"/>
      <c r="NLA17" s="175"/>
      <c r="NLC17" s="175"/>
      <c r="NLD17" s="177"/>
      <c r="NLE17" s="175"/>
      <c r="NLG17" s="175"/>
      <c r="NLH17" s="177"/>
      <c r="NLI17" s="175"/>
      <c r="NLK17" s="175"/>
      <c r="NLL17" s="177"/>
      <c r="NLM17" s="175"/>
      <c r="NLO17" s="175"/>
      <c r="NLP17" s="177"/>
      <c r="NLQ17" s="175"/>
      <c r="NLS17" s="175"/>
      <c r="NLT17" s="177"/>
      <c r="NLU17" s="175"/>
      <c r="NLW17" s="175"/>
      <c r="NLX17" s="177"/>
      <c r="NLY17" s="175"/>
      <c r="NMA17" s="175"/>
      <c r="NMB17" s="177"/>
      <c r="NMC17" s="175"/>
      <c r="NME17" s="175"/>
      <c r="NMF17" s="177"/>
      <c r="NMG17" s="175"/>
      <c r="NMI17" s="175"/>
      <c r="NMJ17" s="177"/>
      <c r="NMK17" s="175"/>
      <c r="NMM17" s="175"/>
      <c r="NMN17" s="177"/>
      <c r="NMO17" s="175"/>
      <c r="NMQ17" s="175"/>
      <c r="NMR17" s="177"/>
      <c r="NMS17" s="175"/>
      <c r="NMU17" s="175"/>
      <c r="NMV17" s="177"/>
      <c r="NMW17" s="175"/>
      <c r="NMY17" s="175"/>
      <c r="NMZ17" s="177"/>
      <c r="NNA17" s="175"/>
      <c r="NNC17" s="175"/>
      <c r="NND17" s="177"/>
      <c r="NNE17" s="175"/>
      <c r="NNG17" s="175"/>
      <c r="NNH17" s="177"/>
      <c r="NNI17" s="175"/>
      <c r="NNK17" s="175"/>
      <c r="NNL17" s="177"/>
      <c r="NNM17" s="175"/>
      <c r="NNO17" s="175"/>
      <c r="NNP17" s="177"/>
      <c r="NNQ17" s="175"/>
      <c r="NNS17" s="175"/>
      <c r="NNT17" s="177"/>
      <c r="NNU17" s="175"/>
      <c r="NNW17" s="175"/>
      <c r="NNX17" s="177"/>
      <c r="NNY17" s="175"/>
      <c r="NOA17" s="175"/>
      <c r="NOB17" s="177"/>
      <c r="NOC17" s="175"/>
      <c r="NOE17" s="175"/>
      <c r="NOF17" s="177"/>
      <c r="NOG17" s="175"/>
      <c r="NOI17" s="175"/>
      <c r="NOJ17" s="177"/>
      <c r="NOK17" s="175"/>
      <c r="NOM17" s="175"/>
      <c r="NON17" s="177"/>
      <c r="NOO17" s="175"/>
      <c r="NOQ17" s="175"/>
      <c r="NOR17" s="177"/>
      <c r="NOS17" s="175"/>
      <c r="NOU17" s="175"/>
      <c r="NOV17" s="177"/>
      <c r="NOW17" s="175"/>
      <c r="NOY17" s="175"/>
      <c r="NOZ17" s="177"/>
      <c r="NPA17" s="175"/>
      <c r="NPC17" s="175"/>
      <c r="NPD17" s="177"/>
      <c r="NPE17" s="175"/>
      <c r="NPG17" s="175"/>
      <c r="NPH17" s="177"/>
      <c r="NPI17" s="175"/>
      <c r="NPK17" s="175"/>
      <c r="NPL17" s="177"/>
      <c r="NPM17" s="175"/>
      <c r="NPO17" s="175"/>
      <c r="NPP17" s="177"/>
      <c r="NPQ17" s="175"/>
      <c r="NPS17" s="175"/>
      <c r="NPT17" s="177"/>
      <c r="NPU17" s="175"/>
      <c r="NPW17" s="175"/>
      <c r="NPX17" s="177"/>
      <c r="NPY17" s="175"/>
      <c r="NQA17" s="175"/>
      <c r="NQB17" s="177"/>
      <c r="NQC17" s="175"/>
      <c r="NQE17" s="175"/>
      <c r="NQF17" s="177"/>
      <c r="NQG17" s="175"/>
      <c r="NQI17" s="175"/>
      <c r="NQJ17" s="177"/>
      <c r="NQK17" s="175"/>
      <c r="NQM17" s="175"/>
      <c r="NQN17" s="177"/>
      <c r="NQO17" s="175"/>
      <c r="NQQ17" s="175"/>
      <c r="NQR17" s="177"/>
      <c r="NQS17" s="175"/>
      <c r="NQU17" s="175"/>
      <c r="NQV17" s="177"/>
      <c r="NQW17" s="175"/>
      <c r="NQY17" s="175"/>
      <c r="NQZ17" s="177"/>
      <c r="NRA17" s="175"/>
      <c r="NRC17" s="175"/>
      <c r="NRD17" s="177"/>
      <c r="NRE17" s="175"/>
      <c r="NRG17" s="175"/>
      <c r="NRH17" s="177"/>
      <c r="NRI17" s="175"/>
      <c r="NRK17" s="175"/>
      <c r="NRL17" s="177"/>
      <c r="NRM17" s="175"/>
      <c r="NRO17" s="175"/>
      <c r="NRP17" s="177"/>
      <c r="NRQ17" s="175"/>
      <c r="NRS17" s="175"/>
      <c r="NRT17" s="177"/>
      <c r="NRU17" s="175"/>
      <c r="NRW17" s="175"/>
      <c r="NRX17" s="177"/>
      <c r="NRY17" s="175"/>
      <c r="NSA17" s="175"/>
      <c r="NSB17" s="177"/>
      <c r="NSC17" s="175"/>
      <c r="NSE17" s="175"/>
      <c r="NSF17" s="177"/>
      <c r="NSG17" s="175"/>
      <c r="NSI17" s="175"/>
      <c r="NSJ17" s="177"/>
      <c r="NSK17" s="175"/>
      <c r="NSM17" s="175"/>
      <c r="NSN17" s="177"/>
      <c r="NSO17" s="175"/>
      <c r="NSQ17" s="175"/>
      <c r="NSR17" s="177"/>
      <c r="NSS17" s="175"/>
      <c r="NSU17" s="175"/>
      <c r="NSV17" s="177"/>
      <c r="NSW17" s="175"/>
      <c r="NSY17" s="175"/>
      <c r="NSZ17" s="177"/>
      <c r="NTA17" s="175"/>
      <c r="NTC17" s="175"/>
      <c r="NTD17" s="177"/>
      <c r="NTE17" s="175"/>
      <c r="NTG17" s="175"/>
      <c r="NTH17" s="177"/>
      <c r="NTI17" s="175"/>
      <c r="NTK17" s="175"/>
      <c r="NTL17" s="177"/>
      <c r="NTM17" s="175"/>
      <c r="NTO17" s="175"/>
      <c r="NTP17" s="177"/>
      <c r="NTQ17" s="175"/>
      <c r="NTS17" s="175"/>
      <c r="NTT17" s="177"/>
      <c r="NTU17" s="175"/>
      <c r="NTW17" s="175"/>
      <c r="NTX17" s="177"/>
      <c r="NTY17" s="175"/>
      <c r="NUA17" s="175"/>
      <c r="NUB17" s="177"/>
      <c r="NUC17" s="175"/>
      <c r="NUE17" s="175"/>
      <c r="NUF17" s="177"/>
      <c r="NUG17" s="175"/>
      <c r="NUI17" s="175"/>
      <c r="NUJ17" s="177"/>
      <c r="NUK17" s="175"/>
      <c r="NUM17" s="175"/>
      <c r="NUN17" s="177"/>
      <c r="NUO17" s="175"/>
      <c r="NUQ17" s="175"/>
      <c r="NUR17" s="177"/>
      <c r="NUS17" s="175"/>
      <c r="NUU17" s="175"/>
      <c r="NUV17" s="177"/>
      <c r="NUW17" s="175"/>
      <c r="NUY17" s="175"/>
      <c r="NUZ17" s="177"/>
      <c r="NVA17" s="175"/>
      <c r="NVC17" s="175"/>
      <c r="NVD17" s="177"/>
      <c r="NVE17" s="175"/>
      <c r="NVG17" s="175"/>
      <c r="NVH17" s="177"/>
      <c r="NVI17" s="175"/>
      <c r="NVK17" s="175"/>
      <c r="NVL17" s="177"/>
      <c r="NVM17" s="175"/>
      <c r="NVO17" s="175"/>
      <c r="NVP17" s="177"/>
      <c r="NVQ17" s="175"/>
      <c r="NVS17" s="175"/>
      <c r="NVT17" s="177"/>
      <c r="NVU17" s="175"/>
      <c r="NVW17" s="175"/>
      <c r="NVX17" s="177"/>
      <c r="NVY17" s="175"/>
      <c r="NWA17" s="175"/>
      <c r="NWB17" s="177"/>
      <c r="NWC17" s="175"/>
      <c r="NWE17" s="175"/>
      <c r="NWF17" s="177"/>
      <c r="NWG17" s="175"/>
      <c r="NWI17" s="175"/>
      <c r="NWJ17" s="177"/>
      <c r="NWK17" s="175"/>
      <c r="NWM17" s="175"/>
      <c r="NWN17" s="177"/>
      <c r="NWO17" s="175"/>
      <c r="NWQ17" s="175"/>
      <c r="NWR17" s="177"/>
      <c r="NWS17" s="175"/>
      <c r="NWU17" s="175"/>
      <c r="NWV17" s="177"/>
      <c r="NWW17" s="175"/>
      <c r="NWY17" s="175"/>
      <c r="NWZ17" s="177"/>
      <c r="NXA17" s="175"/>
      <c r="NXC17" s="175"/>
      <c r="NXD17" s="177"/>
      <c r="NXE17" s="175"/>
      <c r="NXG17" s="175"/>
      <c r="NXH17" s="177"/>
      <c r="NXI17" s="175"/>
      <c r="NXK17" s="175"/>
      <c r="NXL17" s="177"/>
      <c r="NXM17" s="175"/>
      <c r="NXO17" s="175"/>
      <c r="NXP17" s="177"/>
      <c r="NXQ17" s="175"/>
      <c r="NXS17" s="175"/>
      <c r="NXT17" s="177"/>
      <c r="NXU17" s="175"/>
      <c r="NXW17" s="175"/>
      <c r="NXX17" s="177"/>
      <c r="NXY17" s="175"/>
      <c r="NYA17" s="175"/>
      <c r="NYB17" s="177"/>
      <c r="NYC17" s="175"/>
      <c r="NYE17" s="175"/>
      <c r="NYF17" s="177"/>
      <c r="NYG17" s="175"/>
      <c r="NYI17" s="175"/>
      <c r="NYJ17" s="177"/>
      <c r="NYK17" s="175"/>
      <c r="NYM17" s="175"/>
      <c r="NYN17" s="177"/>
      <c r="NYO17" s="175"/>
      <c r="NYQ17" s="175"/>
      <c r="NYR17" s="177"/>
      <c r="NYS17" s="175"/>
      <c r="NYU17" s="175"/>
      <c r="NYV17" s="177"/>
      <c r="NYW17" s="175"/>
      <c r="NYY17" s="175"/>
      <c r="NYZ17" s="177"/>
      <c r="NZA17" s="175"/>
      <c r="NZC17" s="175"/>
      <c r="NZD17" s="177"/>
      <c r="NZE17" s="175"/>
      <c r="NZG17" s="175"/>
      <c r="NZH17" s="177"/>
      <c r="NZI17" s="175"/>
      <c r="NZK17" s="175"/>
      <c r="NZL17" s="177"/>
      <c r="NZM17" s="175"/>
      <c r="NZO17" s="175"/>
      <c r="NZP17" s="177"/>
      <c r="NZQ17" s="175"/>
      <c r="NZS17" s="175"/>
      <c r="NZT17" s="177"/>
      <c r="NZU17" s="175"/>
      <c r="NZW17" s="175"/>
      <c r="NZX17" s="177"/>
      <c r="NZY17" s="175"/>
      <c r="OAA17" s="175"/>
      <c r="OAB17" s="177"/>
      <c r="OAC17" s="175"/>
      <c r="OAE17" s="175"/>
      <c r="OAF17" s="177"/>
      <c r="OAG17" s="175"/>
      <c r="OAI17" s="175"/>
      <c r="OAJ17" s="177"/>
      <c r="OAK17" s="175"/>
      <c r="OAM17" s="175"/>
      <c r="OAN17" s="177"/>
      <c r="OAO17" s="175"/>
      <c r="OAQ17" s="175"/>
      <c r="OAR17" s="177"/>
      <c r="OAS17" s="175"/>
      <c r="OAU17" s="175"/>
      <c r="OAV17" s="177"/>
      <c r="OAW17" s="175"/>
      <c r="OAY17" s="175"/>
      <c r="OAZ17" s="177"/>
      <c r="OBA17" s="175"/>
      <c r="OBC17" s="175"/>
      <c r="OBD17" s="177"/>
      <c r="OBE17" s="175"/>
      <c r="OBG17" s="175"/>
      <c r="OBH17" s="177"/>
      <c r="OBI17" s="175"/>
      <c r="OBK17" s="175"/>
      <c r="OBL17" s="177"/>
      <c r="OBM17" s="175"/>
      <c r="OBO17" s="175"/>
      <c r="OBP17" s="177"/>
      <c r="OBQ17" s="175"/>
      <c r="OBS17" s="175"/>
      <c r="OBT17" s="177"/>
      <c r="OBU17" s="175"/>
      <c r="OBW17" s="175"/>
      <c r="OBX17" s="177"/>
      <c r="OBY17" s="175"/>
      <c r="OCA17" s="175"/>
      <c r="OCB17" s="177"/>
      <c r="OCC17" s="175"/>
      <c r="OCE17" s="175"/>
      <c r="OCF17" s="177"/>
      <c r="OCG17" s="175"/>
      <c r="OCI17" s="175"/>
      <c r="OCJ17" s="177"/>
      <c r="OCK17" s="175"/>
      <c r="OCM17" s="175"/>
      <c r="OCN17" s="177"/>
      <c r="OCO17" s="175"/>
      <c r="OCQ17" s="175"/>
      <c r="OCR17" s="177"/>
      <c r="OCS17" s="175"/>
      <c r="OCU17" s="175"/>
      <c r="OCV17" s="177"/>
      <c r="OCW17" s="175"/>
      <c r="OCY17" s="175"/>
      <c r="OCZ17" s="177"/>
      <c r="ODA17" s="175"/>
      <c r="ODC17" s="175"/>
      <c r="ODD17" s="177"/>
      <c r="ODE17" s="175"/>
      <c r="ODG17" s="175"/>
      <c r="ODH17" s="177"/>
      <c r="ODI17" s="175"/>
      <c r="ODK17" s="175"/>
      <c r="ODL17" s="177"/>
      <c r="ODM17" s="175"/>
      <c r="ODO17" s="175"/>
      <c r="ODP17" s="177"/>
      <c r="ODQ17" s="175"/>
      <c r="ODS17" s="175"/>
      <c r="ODT17" s="177"/>
      <c r="ODU17" s="175"/>
      <c r="ODW17" s="175"/>
      <c r="ODX17" s="177"/>
      <c r="ODY17" s="175"/>
      <c r="OEA17" s="175"/>
      <c r="OEB17" s="177"/>
      <c r="OEC17" s="175"/>
      <c r="OEE17" s="175"/>
      <c r="OEF17" s="177"/>
      <c r="OEG17" s="175"/>
      <c r="OEI17" s="175"/>
      <c r="OEJ17" s="177"/>
      <c r="OEK17" s="175"/>
      <c r="OEM17" s="175"/>
      <c r="OEN17" s="177"/>
      <c r="OEO17" s="175"/>
      <c r="OEQ17" s="175"/>
      <c r="OER17" s="177"/>
      <c r="OES17" s="175"/>
      <c r="OEU17" s="175"/>
      <c r="OEV17" s="177"/>
      <c r="OEW17" s="175"/>
      <c r="OEY17" s="175"/>
      <c r="OEZ17" s="177"/>
      <c r="OFA17" s="175"/>
      <c r="OFC17" s="175"/>
      <c r="OFD17" s="177"/>
      <c r="OFE17" s="175"/>
      <c r="OFG17" s="175"/>
      <c r="OFH17" s="177"/>
      <c r="OFI17" s="175"/>
      <c r="OFK17" s="175"/>
      <c r="OFL17" s="177"/>
      <c r="OFM17" s="175"/>
      <c r="OFO17" s="175"/>
      <c r="OFP17" s="177"/>
      <c r="OFQ17" s="175"/>
      <c r="OFS17" s="175"/>
      <c r="OFT17" s="177"/>
      <c r="OFU17" s="175"/>
      <c r="OFW17" s="175"/>
      <c r="OFX17" s="177"/>
      <c r="OFY17" s="175"/>
      <c r="OGA17" s="175"/>
      <c r="OGB17" s="177"/>
      <c r="OGC17" s="175"/>
      <c r="OGE17" s="175"/>
      <c r="OGF17" s="177"/>
      <c r="OGG17" s="175"/>
      <c r="OGI17" s="175"/>
      <c r="OGJ17" s="177"/>
      <c r="OGK17" s="175"/>
      <c r="OGM17" s="175"/>
      <c r="OGN17" s="177"/>
      <c r="OGO17" s="175"/>
      <c r="OGQ17" s="175"/>
      <c r="OGR17" s="177"/>
      <c r="OGS17" s="175"/>
      <c r="OGU17" s="175"/>
      <c r="OGV17" s="177"/>
      <c r="OGW17" s="175"/>
      <c r="OGY17" s="175"/>
      <c r="OGZ17" s="177"/>
      <c r="OHA17" s="175"/>
      <c r="OHC17" s="175"/>
      <c r="OHD17" s="177"/>
      <c r="OHE17" s="175"/>
      <c r="OHG17" s="175"/>
      <c r="OHH17" s="177"/>
      <c r="OHI17" s="175"/>
      <c r="OHK17" s="175"/>
      <c r="OHL17" s="177"/>
      <c r="OHM17" s="175"/>
      <c r="OHO17" s="175"/>
      <c r="OHP17" s="177"/>
      <c r="OHQ17" s="175"/>
      <c r="OHS17" s="175"/>
      <c r="OHT17" s="177"/>
      <c r="OHU17" s="175"/>
      <c r="OHW17" s="175"/>
      <c r="OHX17" s="177"/>
      <c r="OHY17" s="175"/>
      <c r="OIA17" s="175"/>
      <c r="OIB17" s="177"/>
      <c r="OIC17" s="175"/>
      <c r="OIE17" s="175"/>
      <c r="OIF17" s="177"/>
      <c r="OIG17" s="175"/>
      <c r="OII17" s="175"/>
      <c r="OIJ17" s="177"/>
      <c r="OIK17" s="175"/>
      <c r="OIM17" s="175"/>
      <c r="OIN17" s="177"/>
      <c r="OIO17" s="175"/>
      <c r="OIQ17" s="175"/>
      <c r="OIR17" s="177"/>
      <c r="OIS17" s="175"/>
      <c r="OIU17" s="175"/>
      <c r="OIV17" s="177"/>
      <c r="OIW17" s="175"/>
      <c r="OIY17" s="175"/>
      <c r="OIZ17" s="177"/>
      <c r="OJA17" s="175"/>
      <c r="OJC17" s="175"/>
      <c r="OJD17" s="177"/>
      <c r="OJE17" s="175"/>
      <c r="OJG17" s="175"/>
      <c r="OJH17" s="177"/>
      <c r="OJI17" s="175"/>
      <c r="OJK17" s="175"/>
      <c r="OJL17" s="177"/>
      <c r="OJM17" s="175"/>
      <c r="OJO17" s="175"/>
      <c r="OJP17" s="177"/>
      <c r="OJQ17" s="175"/>
      <c r="OJS17" s="175"/>
      <c r="OJT17" s="177"/>
      <c r="OJU17" s="175"/>
      <c r="OJW17" s="175"/>
      <c r="OJX17" s="177"/>
      <c r="OJY17" s="175"/>
      <c r="OKA17" s="175"/>
      <c r="OKB17" s="177"/>
      <c r="OKC17" s="175"/>
      <c r="OKE17" s="175"/>
      <c r="OKF17" s="177"/>
      <c r="OKG17" s="175"/>
      <c r="OKI17" s="175"/>
      <c r="OKJ17" s="177"/>
      <c r="OKK17" s="175"/>
      <c r="OKM17" s="175"/>
      <c r="OKN17" s="177"/>
      <c r="OKO17" s="175"/>
      <c r="OKQ17" s="175"/>
      <c r="OKR17" s="177"/>
      <c r="OKS17" s="175"/>
      <c r="OKU17" s="175"/>
      <c r="OKV17" s="177"/>
      <c r="OKW17" s="175"/>
      <c r="OKY17" s="175"/>
      <c r="OKZ17" s="177"/>
      <c r="OLA17" s="175"/>
      <c r="OLC17" s="175"/>
      <c r="OLD17" s="177"/>
      <c r="OLE17" s="175"/>
      <c r="OLG17" s="175"/>
      <c r="OLH17" s="177"/>
      <c r="OLI17" s="175"/>
      <c r="OLK17" s="175"/>
      <c r="OLL17" s="177"/>
      <c r="OLM17" s="175"/>
      <c r="OLO17" s="175"/>
      <c r="OLP17" s="177"/>
      <c r="OLQ17" s="175"/>
      <c r="OLS17" s="175"/>
      <c r="OLT17" s="177"/>
      <c r="OLU17" s="175"/>
      <c r="OLW17" s="175"/>
      <c r="OLX17" s="177"/>
      <c r="OLY17" s="175"/>
      <c r="OMA17" s="175"/>
      <c r="OMB17" s="177"/>
      <c r="OMC17" s="175"/>
      <c r="OME17" s="175"/>
      <c r="OMF17" s="177"/>
      <c r="OMG17" s="175"/>
      <c r="OMI17" s="175"/>
      <c r="OMJ17" s="177"/>
      <c r="OMK17" s="175"/>
      <c r="OMM17" s="175"/>
      <c r="OMN17" s="177"/>
      <c r="OMO17" s="175"/>
      <c r="OMQ17" s="175"/>
      <c r="OMR17" s="177"/>
      <c r="OMS17" s="175"/>
      <c r="OMU17" s="175"/>
      <c r="OMV17" s="177"/>
      <c r="OMW17" s="175"/>
      <c r="OMY17" s="175"/>
      <c r="OMZ17" s="177"/>
      <c r="ONA17" s="175"/>
      <c r="ONC17" s="175"/>
      <c r="OND17" s="177"/>
      <c r="ONE17" s="175"/>
      <c r="ONG17" s="175"/>
      <c r="ONH17" s="177"/>
      <c r="ONI17" s="175"/>
      <c r="ONK17" s="175"/>
      <c r="ONL17" s="177"/>
      <c r="ONM17" s="175"/>
      <c r="ONO17" s="175"/>
      <c r="ONP17" s="177"/>
      <c r="ONQ17" s="175"/>
      <c r="ONS17" s="175"/>
      <c r="ONT17" s="177"/>
      <c r="ONU17" s="175"/>
      <c r="ONW17" s="175"/>
      <c r="ONX17" s="177"/>
      <c r="ONY17" s="175"/>
      <c r="OOA17" s="175"/>
      <c r="OOB17" s="177"/>
      <c r="OOC17" s="175"/>
      <c r="OOE17" s="175"/>
      <c r="OOF17" s="177"/>
      <c r="OOG17" s="175"/>
      <c r="OOI17" s="175"/>
      <c r="OOJ17" s="177"/>
      <c r="OOK17" s="175"/>
      <c r="OOM17" s="175"/>
      <c r="OON17" s="177"/>
      <c r="OOO17" s="175"/>
      <c r="OOQ17" s="175"/>
      <c r="OOR17" s="177"/>
      <c r="OOS17" s="175"/>
      <c r="OOU17" s="175"/>
      <c r="OOV17" s="177"/>
      <c r="OOW17" s="175"/>
      <c r="OOY17" s="175"/>
      <c r="OOZ17" s="177"/>
      <c r="OPA17" s="175"/>
      <c r="OPC17" s="175"/>
      <c r="OPD17" s="177"/>
      <c r="OPE17" s="175"/>
      <c r="OPG17" s="175"/>
      <c r="OPH17" s="177"/>
      <c r="OPI17" s="175"/>
      <c r="OPK17" s="175"/>
      <c r="OPL17" s="177"/>
      <c r="OPM17" s="175"/>
      <c r="OPO17" s="175"/>
      <c r="OPP17" s="177"/>
      <c r="OPQ17" s="175"/>
      <c r="OPS17" s="175"/>
      <c r="OPT17" s="177"/>
      <c r="OPU17" s="175"/>
      <c r="OPW17" s="175"/>
      <c r="OPX17" s="177"/>
      <c r="OPY17" s="175"/>
      <c r="OQA17" s="175"/>
      <c r="OQB17" s="177"/>
      <c r="OQC17" s="175"/>
      <c r="OQE17" s="175"/>
      <c r="OQF17" s="177"/>
      <c r="OQG17" s="175"/>
      <c r="OQI17" s="175"/>
      <c r="OQJ17" s="177"/>
      <c r="OQK17" s="175"/>
      <c r="OQM17" s="175"/>
      <c r="OQN17" s="177"/>
      <c r="OQO17" s="175"/>
      <c r="OQQ17" s="175"/>
      <c r="OQR17" s="177"/>
      <c r="OQS17" s="175"/>
      <c r="OQU17" s="175"/>
      <c r="OQV17" s="177"/>
      <c r="OQW17" s="175"/>
      <c r="OQY17" s="175"/>
      <c r="OQZ17" s="177"/>
      <c r="ORA17" s="175"/>
      <c r="ORC17" s="175"/>
      <c r="ORD17" s="177"/>
      <c r="ORE17" s="175"/>
      <c r="ORG17" s="175"/>
      <c r="ORH17" s="177"/>
      <c r="ORI17" s="175"/>
      <c r="ORK17" s="175"/>
      <c r="ORL17" s="177"/>
      <c r="ORM17" s="175"/>
      <c r="ORO17" s="175"/>
      <c r="ORP17" s="177"/>
      <c r="ORQ17" s="175"/>
      <c r="ORS17" s="175"/>
      <c r="ORT17" s="177"/>
      <c r="ORU17" s="175"/>
      <c r="ORW17" s="175"/>
      <c r="ORX17" s="177"/>
      <c r="ORY17" s="175"/>
      <c r="OSA17" s="175"/>
      <c r="OSB17" s="177"/>
      <c r="OSC17" s="175"/>
      <c r="OSE17" s="175"/>
      <c r="OSF17" s="177"/>
      <c r="OSG17" s="175"/>
      <c r="OSI17" s="175"/>
      <c r="OSJ17" s="177"/>
      <c r="OSK17" s="175"/>
      <c r="OSM17" s="175"/>
      <c r="OSN17" s="177"/>
      <c r="OSO17" s="175"/>
      <c r="OSQ17" s="175"/>
      <c r="OSR17" s="177"/>
      <c r="OSS17" s="175"/>
      <c r="OSU17" s="175"/>
      <c r="OSV17" s="177"/>
      <c r="OSW17" s="175"/>
      <c r="OSY17" s="175"/>
      <c r="OSZ17" s="177"/>
      <c r="OTA17" s="175"/>
      <c r="OTC17" s="175"/>
      <c r="OTD17" s="177"/>
      <c r="OTE17" s="175"/>
      <c r="OTG17" s="175"/>
      <c r="OTH17" s="177"/>
      <c r="OTI17" s="175"/>
      <c r="OTK17" s="175"/>
      <c r="OTL17" s="177"/>
      <c r="OTM17" s="175"/>
      <c r="OTO17" s="175"/>
      <c r="OTP17" s="177"/>
      <c r="OTQ17" s="175"/>
      <c r="OTS17" s="175"/>
      <c r="OTT17" s="177"/>
      <c r="OTU17" s="175"/>
      <c r="OTW17" s="175"/>
      <c r="OTX17" s="177"/>
      <c r="OTY17" s="175"/>
      <c r="OUA17" s="175"/>
      <c r="OUB17" s="177"/>
      <c r="OUC17" s="175"/>
      <c r="OUE17" s="175"/>
      <c r="OUF17" s="177"/>
      <c r="OUG17" s="175"/>
      <c r="OUI17" s="175"/>
      <c r="OUJ17" s="177"/>
      <c r="OUK17" s="175"/>
      <c r="OUM17" s="175"/>
      <c r="OUN17" s="177"/>
      <c r="OUO17" s="175"/>
      <c r="OUQ17" s="175"/>
      <c r="OUR17" s="177"/>
      <c r="OUS17" s="175"/>
      <c r="OUU17" s="175"/>
      <c r="OUV17" s="177"/>
      <c r="OUW17" s="175"/>
      <c r="OUY17" s="175"/>
      <c r="OUZ17" s="177"/>
      <c r="OVA17" s="175"/>
      <c r="OVC17" s="175"/>
      <c r="OVD17" s="177"/>
      <c r="OVE17" s="175"/>
      <c r="OVG17" s="175"/>
      <c r="OVH17" s="177"/>
      <c r="OVI17" s="175"/>
      <c r="OVK17" s="175"/>
      <c r="OVL17" s="177"/>
      <c r="OVM17" s="175"/>
      <c r="OVO17" s="175"/>
      <c r="OVP17" s="177"/>
      <c r="OVQ17" s="175"/>
      <c r="OVS17" s="175"/>
      <c r="OVT17" s="177"/>
      <c r="OVU17" s="175"/>
      <c r="OVW17" s="175"/>
      <c r="OVX17" s="177"/>
      <c r="OVY17" s="175"/>
      <c r="OWA17" s="175"/>
      <c r="OWB17" s="177"/>
      <c r="OWC17" s="175"/>
      <c r="OWE17" s="175"/>
      <c r="OWF17" s="177"/>
      <c r="OWG17" s="175"/>
      <c r="OWI17" s="175"/>
      <c r="OWJ17" s="177"/>
      <c r="OWK17" s="175"/>
      <c r="OWM17" s="175"/>
      <c r="OWN17" s="177"/>
      <c r="OWO17" s="175"/>
      <c r="OWQ17" s="175"/>
      <c r="OWR17" s="177"/>
      <c r="OWS17" s="175"/>
      <c r="OWU17" s="175"/>
      <c r="OWV17" s="177"/>
      <c r="OWW17" s="175"/>
      <c r="OWY17" s="175"/>
      <c r="OWZ17" s="177"/>
      <c r="OXA17" s="175"/>
      <c r="OXC17" s="175"/>
      <c r="OXD17" s="177"/>
      <c r="OXE17" s="175"/>
      <c r="OXG17" s="175"/>
      <c r="OXH17" s="177"/>
      <c r="OXI17" s="175"/>
      <c r="OXK17" s="175"/>
      <c r="OXL17" s="177"/>
      <c r="OXM17" s="175"/>
      <c r="OXO17" s="175"/>
      <c r="OXP17" s="177"/>
      <c r="OXQ17" s="175"/>
      <c r="OXS17" s="175"/>
      <c r="OXT17" s="177"/>
      <c r="OXU17" s="175"/>
      <c r="OXW17" s="175"/>
      <c r="OXX17" s="177"/>
      <c r="OXY17" s="175"/>
      <c r="OYA17" s="175"/>
      <c r="OYB17" s="177"/>
      <c r="OYC17" s="175"/>
      <c r="OYE17" s="175"/>
      <c r="OYF17" s="177"/>
      <c r="OYG17" s="175"/>
      <c r="OYI17" s="175"/>
      <c r="OYJ17" s="177"/>
      <c r="OYK17" s="175"/>
      <c r="OYM17" s="175"/>
      <c r="OYN17" s="177"/>
      <c r="OYO17" s="175"/>
      <c r="OYQ17" s="175"/>
      <c r="OYR17" s="177"/>
      <c r="OYS17" s="175"/>
      <c r="OYU17" s="175"/>
      <c r="OYV17" s="177"/>
      <c r="OYW17" s="175"/>
      <c r="OYY17" s="175"/>
      <c r="OYZ17" s="177"/>
      <c r="OZA17" s="175"/>
      <c r="OZC17" s="175"/>
      <c r="OZD17" s="177"/>
      <c r="OZE17" s="175"/>
      <c r="OZG17" s="175"/>
      <c r="OZH17" s="177"/>
      <c r="OZI17" s="175"/>
      <c r="OZK17" s="175"/>
      <c r="OZL17" s="177"/>
      <c r="OZM17" s="175"/>
      <c r="OZO17" s="175"/>
      <c r="OZP17" s="177"/>
      <c r="OZQ17" s="175"/>
      <c r="OZS17" s="175"/>
      <c r="OZT17" s="177"/>
      <c r="OZU17" s="175"/>
      <c r="OZW17" s="175"/>
      <c r="OZX17" s="177"/>
      <c r="OZY17" s="175"/>
      <c r="PAA17" s="175"/>
      <c r="PAB17" s="177"/>
      <c r="PAC17" s="175"/>
      <c r="PAE17" s="175"/>
      <c r="PAF17" s="177"/>
      <c r="PAG17" s="175"/>
      <c r="PAI17" s="175"/>
      <c r="PAJ17" s="177"/>
      <c r="PAK17" s="175"/>
      <c r="PAM17" s="175"/>
      <c r="PAN17" s="177"/>
      <c r="PAO17" s="175"/>
      <c r="PAQ17" s="175"/>
      <c r="PAR17" s="177"/>
      <c r="PAS17" s="175"/>
      <c r="PAU17" s="175"/>
      <c r="PAV17" s="177"/>
      <c r="PAW17" s="175"/>
      <c r="PAY17" s="175"/>
      <c r="PAZ17" s="177"/>
      <c r="PBA17" s="175"/>
      <c r="PBC17" s="175"/>
      <c r="PBD17" s="177"/>
      <c r="PBE17" s="175"/>
      <c r="PBG17" s="175"/>
      <c r="PBH17" s="177"/>
      <c r="PBI17" s="175"/>
      <c r="PBK17" s="175"/>
      <c r="PBL17" s="177"/>
      <c r="PBM17" s="175"/>
      <c r="PBO17" s="175"/>
      <c r="PBP17" s="177"/>
      <c r="PBQ17" s="175"/>
      <c r="PBS17" s="175"/>
      <c r="PBT17" s="177"/>
      <c r="PBU17" s="175"/>
      <c r="PBW17" s="175"/>
      <c r="PBX17" s="177"/>
      <c r="PBY17" s="175"/>
      <c r="PCA17" s="175"/>
      <c r="PCB17" s="177"/>
      <c r="PCC17" s="175"/>
      <c r="PCE17" s="175"/>
      <c r="PCF17" s="177"/>
      <c r="PCG17" s="175"/>
      <c r="PCI17" s="175"/>
      <c r="PCJ17" s="177"/>
      <c r="PCK17" s="175"/>
      <c r="PCM17" s="175"/>
      <c r="PCN17" s="177"/>
      <c r="PCO17" s="175"/>
      <c r="PCQ17" s="175"/>
      <c r="PCR17" s="177"/>
      <c r="PCS17" s="175"/>
      <c r="PCU17" s="175"/>
      <c r="PCV17" s="177"/>
      <c r="PCW17" s="175"/>
      <c r="PCY17" s="175"/>
      <c r="PCZ17" s="177"/>
      <c r="PDA17" s="175"/>
      <c r="PDC17" s="175"/>
      <c r="PDD17" s="177"/>
      <c r="PDE17" s="175"/>
      <c r="PDG17" s="175"/>
      <c r="PDH17" s="177"/>
      <c r="PDI17" s="175"/>
      <c r="PDK17" s="175"/>
      <c r="PDL17" s="177"/>
      <c r="PDM17" s="175"/>
      <c r="PDO17" s="175"/>
      <c r="PDP17" s="177"/>
      <c r="PDQ17" s="175"/>
      <c r="PDS17" s="175"/>
      <c r="PDT17" s="177"/>
      <c r="PDU17" s="175"/>
      <c r="PDW17" s="175"/>
      <c r="PDX17" s="177"/>
      <c r="PDY17" s="175"/>
      <c r="PEA17" s="175"/>
      <c r="PEB17" s="177"/>
      <c r="PEC17" s="175"/>
      <c r="PEE17" s="175"/>
      <c r="PEF17" s="177"/>
      <c r="PEG17" s="175"/>
      <c r="PEI17" s="175"/>
      <c r="PEJ17" s="177"/>
      <c r="PEK17" s="175"/>
      <c r="PEM17" s="175"/>
      <c r="PEN17" s="177"/>
      <c r="PEO17" s="175"/>
      <c r="PEQ17" s="175"/>
      <c r="PER17" s="177"/>
      <c r="PES17" s="175"/>
      <c r="PEU17" s="175"/>
      <c r="PEV17" s="177"/>
      <c r="PEW17" s="175"/>
      <c r="PEY17" s="175"/>
      <c r="PEZ17" s="177"/>
      <c r="PFA17" s="175"/>
      <c r="PFC17" s="175"/>
      <c r="PFD17" s="177"/>
      <c r="PFE17" s="175"/>
      <c r="PFG17" s="175"/>
      <c r="PFH17" s="177"/>
      <c r="PFI17" s="175"/>
      <c r="PFK17" s="175"/>
      <c r="PFL17" s="177"/>
      <c r="PFM17" s="175"/>
      <c r="PFO17" s="175"/>
      <c r="PFP17" s="177"/>
      <c r="PFQ17" s="175"/>
      <c r="PFS17" s="175"/>
      <c r="PFT17" s="177"/>
      <c r="PFU17" s="175"/>
      <c r="PFW17" s="175"/>
      <c r="PFX17" s="177"/>
      <c r="PFY17" s="175"/>
      <c r="PGA17" s="175"/>
      <c r="PGB17" s="177"/>
      <c r="PGC17" s="175"/>
      <c r="PGE17" s="175"/>
      <c r="PGF17" s="177"/>
      <c r="PGG17" s="175"/>
      <c r="PGI17" s="175"/>
      <c r="PGJ17" s="177"/>
      <c r="PGK17" s="175"/>
      <c r="PGM17" s="175"/>
      <c r="PGN17" s="177"/>
      <c r="PGO17" s="175"/>
      <c r="PGQ17" s="175"/>
      <c r="PGR17" s="177"/>
      <c r="PGS17" s="175"/>
      <c r="PGU17" s="175"/>
      <c r="PGV17" s="177"/>
      <c r="PGW17" s="175"/>
      <c r="PGY17" s="175"/>
      <c r="PGZ17" s="177"/>
      <c r="PHA17" s="175"/>
      <c r="PHC17" s="175"/>
      <c r="PHD17" s="177"/>
      <c r="PHE17" s="175"/>
      <c r="PHG17" s="175"/>
      <c r="PHH17" s="177"/>
      <c r="PHI17" s="175"/>
      <c r="PHK17" s="175"/>
      <c r="PHL17" s="177"/>
      <c r="PHM17" s="175"/>
      <c r="PHO17" s="175"/>
      <c r="PHP17" s="177"/>
      <c r="PHQ17" s="175"/>
      <c r="PHS17" s="175"/>
      <c r="PHT17" s="177"/>
      <c r="PHU17" s="175"/>
      <c r="PHW17" s="175"/>
      <c r="PHX17" s="177"/>
      <c r="PHY17" s="175"/>
      <c r="PIA17" s="175"/>
      <c r="PIB17" s="177"/>
      <c r="PIC17" s="175"/>
      <c r="PIE17" s="175"/>
      <c r="PIF17" s="177"/>
      <c r="PIG17" s="175"/>
      <c r="PII17" s="175"/>
      <c r="PIJ17" s="177"/>
      <c r="PIK17" s="175"/>
      <c r="PIM17" s="175"/>
      <c r="PIN17" s="177"/>
      <c r="PIO17" s="175"/>
      <c r="PIQ17" s="175"/>
      <c r="PIR17" s="177"/>
      <c r="PIS17" s="175"/>
      <c r="PIU17" s="175"/>
      <c r="PIV17" s="177"/>
      <c r="PIW17" s="175"/>
      <c r="PIY17" s="175"/>
      <c r="PIZ17" s="177"/>
      <c r="PJA17" s="175"/>
      <c r="PJC17" s="175"/>
      <c r="PJD17" s="177"/>
      <c r="PJE17" s="175"/>
      <c r="PJG17" s="175"/>
      <c r="PJH17" s="177"/>
      <c r="PJI17" s="175"/>
      <c r="PJK17" s="175"/>
      <c r="PJL17" s="177"/>
      <c r="PJM17" s="175"/>
      <c r="PJO17" s="175"/>
      <c r="PJP17" s="177"/>
      <c r="PJQ17" s="175"/>
      <c r="PJS17" s="175"/>
      <c r="PJT17" s="177"/>
      <c r="PJU17" s="175"/>
      <c r="PJW17" s="175"/>
      <c r="PJX17" s="177"/>
      <c r="PJY17" s="175"/>
      <c r="PKA17" s="175"/>
      <c r="PKB17" s="177"/>
      <c r="PKC17" s="175"/>
      <c r="PKE17" s="175"/>
      <c r="PKF17" s="177"/>
      <c r="PKG17" s="175"/>
      <c r="PKI17" s="175"/>
      <c r="PKJ17" s="177"/>
      <c r="PKK17" s="175"/>
      <c r="PKM17" s="175"/>
      <c r="PKN17" s="177"/>
      <c r="PKO17" s="175"/>
      <c r="PKQ17" s="175"/>
      <c r="PKR17" s="177"/>
      <c r="PKS17" s="175"/>
      <c r="PKU17" s="175"/>
      <c r="PKV17" s="177"/>
      <c r="PKW17" s="175"/>
      <c r="PKY17" s="175"/>
      <c r="PKZ17" s="177"/>
      <c r="PLA17" s="175"/>
      <c r="PLC17" s="175"/>
      <c r="PLD17" s="177"/>
      <c r="PLE17" s="175"/>
      <c r="PLG17" s="175"/>
      <c r="PLH17" s="177"/>
      <c r="PLI17" s="175"/>
      <c r="PLK17" s="175"/>
      <c r="PLL17" s="177"/>
      <c r="PLM17" s="175"/>
      <c r="PLO17" s="175"/>
      <c r="PLP17" s="177"/>
      <c r="PLQ17" s="175"/>
      <c r="PLS17" s="175"/>
      <c r="PLT17" s="177"/>
      <c r="PLU17" s="175"/>
      <c r="PLW17" s="175"/>
      <c r="PLX17" s="177"/>
      <c r="PLY17" s="175"/>
      <c r="PMA17" s="175"/>
      <c r="PMB17" s="177"/>
      <c r="PMC17" s="175"/>
      <c r="PME17" s="175"/>
      <c r="PMF17" s="177"/>
      <c r="PMG17" s="175"/>
      <c r="PMI17" s="175"/>
      <c r="PMJ17" s="177"/>
      <c r="PMK17" s="175"/>
      <c r="PMM17" s="175"/>
      <c r="PMN17" s="177"/>
      <c r="PMO17" s="175"/>
      <c r="PMQ17" s="175"/>
      <c r="PMR17" s="177"/>
      <c r="PMS17" s="175"/>
      <c r="PMU17" s="175"/>
      <c r="PMV17" s="177"/>
      <c r="PMW17" s="175"/>
      <c r="PMY17" s="175"/>
      <c r="PMZ17" s="177"/>
      <c r="PNA17" s="175"/>
      <c r="PNC17" s="175"/>
      <c r="PND17" s="177"/>
      <c r="PNE17" s="175"/>
      <c r="PNG17" s="175"/>
      <c r="PNH17" s="177"/>
      <c r="PNI17" s="175"/>
      <c r="PNK17" s="175"/>
      <c r="PNL17" s="177"/>
      <c r="PNM17" s="175"/>
      <c r="PNO17" s="175"/>
      <c r="PNP17" s="177"/>
      <c r="PNQ17" s="175"/>
      <c r="PNS17" s="175"/>
      <c r="PNT17" s="177"/>
      <c r="PNU17" s="175"/>
      <c r="PNW17" s="175"/>
      <c r="PNX17" s="177"/>
      <c r="PNY17" s="175"/>
      <c r="POA17" s="175"/>
      <c r="POB17" s="177"/>
      <c r="POC17" s="175"/>
      <c r="POE17" s="175"/>
      <c r="POF17" s="177"/>
      <c r="POG17" s="175"/>
      <c r="POI17" s="175"/>
      <c r="POJ17" s="177"/>
      <c r="POK17" s="175"/>
      <c r="POM17" s="175"/>
      <c r="PON17" s="177"/>
      <c r="POO17" s="175"/>
      <c r="POQ17" s="175"/>
      <c r="POR17" s="177"/>
      <c r="POS17" s="175"/>
      <c r="POU17" s="175"/>
      <c r="POV17" s="177"/>
      <c r="POW17" s="175"/>
      <c r="POY17" s="175"/>
      <c r="POZ17" s="177"/>
      <c r="PPA17" s="175"/>
      <c r="PPC17" s="175"/>
      <c r="PPD17" s="177"/>
      <c r="PPE17" s="175"/>
      <c r="PPG17" s="175"/>
      <c r="PPH17" s="177"/>
      <c r="PPI17" s="175"/>
      <c r="PPK17" s="175"/>
      <c r="PPL17" s="177"/>
      <c r="PPM17" s="175"/>
      <c r="PPO17" s="175"/>
      <c r="PPP17" s="177"/>
      <c r="PPQ17" s="175"/>
      <c r="PPS17" s="175"/>
      <c r="PPT17" s="177"/>
      <c r="PPU17" s="175"/>
      <c r="PPW17" s="175"/>
      <c r="PPX17" s="177"/>
      <c r="PPY17" s="175"/>
      <c r="PQA17" s="175"/>
      <c r="PQB17" s="177"/>
      <c r="PQC17" s="175"/>
      <c r="PQE17" s="175"/>
      <c r="PQF17" s="177"/>
      <c r="PQG17" s="175"/>
      <c r="PQI17" s="175"/>
      <c r="PQJ17" s="177"/>
      <c r="PQK17" s="175"/>
      <c r="PQM17" s="175"/>
      <c r="PQN17" s="177"/>
      <c r="PQO17" s="175"/>
      <c r="PQQ17" s="175"/>
      <c r="PQR17" s="177"/>
      <c r="PQS17" s="175"/>
      <c r="PQU17" s="175"/>
      <c r="PQV17" s="177"/>
      <c r="PQW17" s="175"/>
      <c r="PQY17" s="175"/>
      <c r="PQZ17" s="177"/>
      <c r="PRA17" s="175"/>
      <c r="PRC17" s="175"/>
      <c r="PRD17" s="177"/>
      <c r="PRE17" s="175"/>
      <c r="PRG17" s="175"/>
      <c r="PRH17" s="177"/>
      <c r="PRI17" s="175"/>
      <c r="PRK17" s="175"/>
      <c r="PRL17" s="177"/>
      <c r="PRM17" s="175"/>
      <c r="PRO17" s="175"/>
      <c r="PRP17" s="177"/>
      <c r="PRQ17" s="175"/>
      <c r="PRS17" s="175"/>
      <c r="PRT17" s="177"/>
      <c r="PRU17" s="175"/>
      <c r="PRW17" s="175"/>
      <c r="PRX17" s="177"/>
      <c r="PRY17" s="175"/>
      <c r="PSA17" s="175"/>
      <c r="PSB17" s="177"/>
      <c r="PSC17" s="175"/>
      <c r="PSE17" s="175"/>
      <c r="PSF17" s="177"/>
      <c r="PSG17" s="175"/>
      <c r="PSI17" s="175"/>
      <c r="PSJ17" s="177"/>
      <c r="PSK17" s="175"/>
      <c r="PSM17" s="175"/>
      <c r="PSN17" s="177"/>
      <c r="PSO17" s="175"/>
      <c r="PSQ17" s="175"/>
      <c r="PSR17" s="177"/>
      <c r="PSS17" s="175"/>
      <c r="PSU17" s="175"/>
      <c r="PSV17" s="177"/>
      <c r="PSW17" s="175"/>
      <c r="PSY17" s="175"/>
      <c r="PSZ17" s="177"/>
      <c r="PTA17" s="175"/>
      <c r="PTC17" s="175"/>
      <c r="PTD17" s="177"/>
      <c r="PTE17" s="175"/>
      <c r="PTG17" s="175"/>
      <c r="PTH17" s="177"/>
      <c r="PTI17" s="175"/>
      <c r="PTK17" s="175"/>
      <c r="PTL17" s="177"/>
      <c r="PTM17" s="175"/>
      <c r="PTO17" s="175"/>
      <c r="PTP17" s="177"/>
      <c r="PTQ17" s="175"/>
      <c r="PTS17" s="175"/>
      <c r="PTT17" s="177"/>
      <c r="PTU17" s="175"/>
      <c r="PTW17" s="175"/>
      <c r="PTX17" s="177"/>
      <c r="PTY17" s="175"/>
      <c r="PUA17" s="175"/>
      <c r="PUB17" s="177"/>
      <c r="PUC17" s="175"/>
      <c r="PUE17" s="175"/>
      <c r="PUF17" s="177"/>
      <c r="PUG17" s="175"/>
      <c r="PUI17" s="175"/>
      <c r="PUJ17" s="177"/>
      <c r="PUK17" s="175"/>
      <c r="PUM17" s="175"/>
      <c r="PUN17" s="177"/>
      <c r="PUO17" s="175"/>
      <c r="PUQ17" s="175"/>
      <c r="PUR17" s="177"/>
      <c r="PUS17" s="175"/>
      <c r="PUU17" s="175"/>
      <c r="PUV17" s="177"/>
      <c r="PUW17" s="175"/>
      <c r="PUY17" s="175"/>
      <c r="PUZ17" s="177"/>
      <c r="PVA17" s="175"/>
      <c r="PVC17" s="175"/>
      <c r="PVD17" s="177"/>
      <c r="PVE17" s="175"/>
      <c r="PVG17" s="175"/>
      <c r="PVH17" s="177"/>
      <c r="PVI17" s="175"/>
      <c r="PVK17" s="175"/>
      <c r="PVL17" s="177"/>
      <c r="PVM17" s="175"/>
      <c r="PVO17" s="175"/>
      <c r="PVP17" s="177"/>
      <c r="PVQ17" s="175"/>
      <c r="PVS17" s="175"/>
      <c r="PVT17" s="177"/>
      <c r="PVU17" s="175"/>
      <c r="PVW17" s="175"/>
      <c r="PVX17" s="177"/>
      <c r="PVY17" s="175"/>
      <c r="PWA17" s="175"/>
      <c r="PWB17" s="177"/>
      <c r="PWC17" s="175"/>
      <c r="PWE17" s="175"/>
      <c r="PWF17" s="177"/>
      <c r="PWG17" s="175"/>
      <c r="PWI17" s="175"/>
      <c r="PWJ17" s="177"/>
      <c r="PWK17" s="175"/>
      <c r="PWM17" s="175"/>
      <c r="PWN17" s="177"/>
      <c r="PWO17" s="175"/>
      <c r="PWQ17" s="175"/>
      <c r="PWR17" s="177"/>
      <c r="PWS17" s="175"/>
      <c r="PWU17" s="175"/>
      <c r="PWV17" s="177"/>
      <c r="PWW17" s="175"/>
      <c r="PWY17" s="175"/>
      <c r="PWZ17" s="177"/>
      <c r="PXA17" s="175"/>
      <c r="PXC17" s="175"/>
      <c r="PXD17" s="177"/>
      <c r="PXE17" s="175"/>
      <c r="PXG17" s="175"/>
      <c r="PXH17" s="177"/>
      <c r="PXI17" s="175"/>
      <c r="PXK17" s="175"/>
      <c r="PXL17" s="177"/>
      <c r="PXM17" s="175"/>
      <c r="PXO17" s="175"/>
      <c r="PXP17" s="177"/>
      <c r="PXQ17" s="175"/>
      <c r="PXS17" s="175"/>
      <c r="PXT17" s="177"/>
      <c r="PXU17" s="175"/>
      <c r="PXW17" s="175"/>
      <c r="PXX17" s="177"/>
      <c r="PXY17" s="175"/>
      <c r="PYA17" s="175"/>
      <c r="PYB17" s="177"/>
      <c r="PYC17" s="175"/>
      <c r="PYE17" s="175"/>
      <c r="PYF17" s="177"/>
      <c r="PYG17" s="175"/>
      <c r="PYI17" s="175"/>
      <c r="PYJ17" s="177"/>
      <c r="PYK17" s="175"/>
      <c r="PYM17" s="175"/>
      <c r="PYN17" s="177"/>
      <c r="PYO17" s="175"/>
      <c r="PYQ17" s="175"/>
      <c r="PYR17" s="177"/>
      <c r="PYS17" s="175"/>
      <c r="PYU17" s="175"/>
      <c r="PYV17" s="177"/>
      <c r="PYW17" s="175"/>
      <c r="PYY17" s="175"/>
      <c r="PYZ17" s="177"/>
      <c r="PZA17" s="175"/>
      <c r="PZC17" s="175"/>
      <c r="PZD17" s="177"/>
      <c r="PZE17" s="175"/>
      <c r="PZG17" s="175"/>
      <c r="PZH17" s="177"/>
      <c r="PZI17" s="175"/>
      <c r="PZK17" s="175"/>
      <c r="PZL17" s="177"/>
      <c r="PZM17" s="175"/>
      <c r="PZO17" s="175"/>
      <c r="PZP17" s="177"/>
      <c r="PZQ17" s="175"/>
      <c r="PZS17" s="175"/>
      <c r="PZT17" s="177"/>
      <c r="PZU17" s="175"/>
      <c r="PZW17" s="175"/>
      <c r="PZX17" s="177"/>
      <c r="PZY17" s="175"/>
      <c r="QAA17" s="175"/>
      <c r="QAB17" s="177"/>
      <c r="QAC17" s="175"/>
      <c r="QAE17" s="175"/>
      <c r="QAF17" s="177"/>
      <c r="QAG17" s="175"/>
      <c r="QAI17" s="175"/>
      <c r="QAJ17" s="177"/>
      <c r="QAK17" s="175"/>
      <c r="QAM17" s="175"/>
      <c r="QAN17" s="177"/>
      <c r="QAO17" s="175"/>
      <c r="QAQ17" s="175"/>
      <c r="QAR17" s="177"/>
      <c r="QAS17" s="175"/>
      <c r="QAU17" s="175"/>
      <c r="QAV17" s="177"/>
      <c r="QAW17" s="175"/>
      <c r="QAY17" s="175"/>
      <c r="QAZ17" s="177"/>
      <c r="QBA17" s="175"/>
      <c r="QBC17" s="175"/>
      <c r="QBD17" s="177"/>
      <c r="QBE17" s="175"/>
      <c r="QBG17" s="175"/>
      <c r="QBH17" s="177"/>
      <c r="QBI17" s="175"/>
      <c r="QBK17" s="175"/>
      <c r="QBL17" s="177"/>
      <c r="QBM17" s="175"/>
      <c r="QBO17" s="175"/>
      <c r="QBP17" s="177"/>
      <c r="QBQ17" s="175"/>
      <c r="QBS17" s="175"/>
      <c r="QBT17" s="177"/>
      <c r="QBU17" s="175"/>
      <c r="QBW17" s="175"/>
      <c r="QBX17" s="177"/>
      <c r="QBY17" s="175"/>
      <c r="QCA17" s="175"/>
      <c r="QCB17" s="177"/>
      <c r="QCC17" s="175"/>
      <c r="QCE17" s="175"/>
      <c r="QCF17" s="177"/>
      <c r="QCG17" s="175"/>
      <c r="QCI17" s="175"/>
      <c r="QCJ17" s="177"/>
      <c r="QCK17" s="175"/>
      <c r="QCM17" s="175"/>
      <c r="QCN17" s="177"/>
      <c r="QCO17" s="175"/>
      <c r="QCQ17" s="175"/>
      <c r="QCR17" s="177"/>
      <c r="QCS17" s="175"/>
      <c r="QCU17" s="175"/>
      <c r="QCV17" s="177"/>
      <c r="QCW17" s="175"/>
      <c r="QCY17" s="175"/>
      <c r="QCZ17" s="177"/>
      <c r="QDA17" s="175"/>
      <c r="QDC17" s="175"/>
      <c r="QDD17" s="177"/>
      <c r="QDE17" s="175"/>
      <c r="QDG17" s="175"/>
      <c r="QDH17" s="177"/>
      <c r="QDI17" s="175"/>
      <c r="QDK17" s="175"/>
      <c r="QDL17" s="177"/>
      <c r="QDM17" s="175"/>
      <c r="QDO17" s="175"/>
      <c r="QDP17" s="177"/>
      <c r="QDQ17" s="175"/>
      <c r="QDS17" s="175"/>
      <c r="QDT17" s="177"/>
      <c r="QDU17" s="175"/>
      <c r="QDW17" s="175"/>
      <c r="QDX17" s="177"/>
      <c r="QDY17" s="175"/>
      <c r="QEA17" s="175"/>
      <c r="QEB17" s="177"/>
      <c r="QEC17" s="175"/>
      <c r="QEE17" s="175"/>
      <c r="QEF17" s="177"/>
      <c r="QEG17" s="175"/>
      <c r="QEI17" s="175"/>
      <c r="QEJ17" s="177"/>
      <c r="QEK17" s="175"/>
      <c r="QEM17" s="175"/>
      <c r="QEN17" s="177"/>
      <c r="QEO17" s="175"/>
      <c r="QEQ17" s="175"/>
      <c r="QER17" s="177"/>
      <c r="QES17" s="175"/>
      <c r="QEU17" s="175"/>
      <c r="QEV17" s="177"/>
      <c r="QEW17" s="175"/>
      <c r="QEY17" s="175"/>
      <c r="QEZ17" s="177"/>
      <c r="QFA17" s="175"/>
      <c r="QFC17" s="175"/>
      <c r="QFD17" s="177"/>
      <c r="QFE17" s="175"/>
      <c r="QFG17" s="175"/>
      <c r="QFH17" s="177"/>
      <c r="QFI17" s="175"/>
      <c r="QFK17" s="175"/>
      <c r="QFL17" s="177"/>
      <c r="QFM17" s="175"/>
      <c r="QFO17" s="175"/>
      <c r="QFP17" s="177"/>
      <c r="QFQ17" s="175"/>
      <c r="QFS17" s="175"/>
      <c r="QFT17" s="177"/>
      <c r="QFU17" s="175"/>
      <c r="QFW17" s="175"/>
      <c r="QFX17" s="177"/>
      <c r="QFY17" s="175"/>
      <c r="QGA17" s="175"/>
      <c r="QGB17" s="177"/>
      <c r="QGC17" s="175"/>
      <c r="QGE17" s="175"/>
      <c r="QGF17" s="177"/>
      <c r="QGG17" s="175"/>
      <c r="QGI17" s="175"/>
      <c r="QGJ17" s="177"/>
      <c r="QGK17" s="175"/>
      <c r="QGM17" s="175"/>
      <c r="QGN17" s="177"/>
      <c r="QGO17" s="175"/>
      <c r="QGQ17" s="175"/>
      <c r="QGR17" s="177"/>
      <c r="QGS17" s="175"/>
      <c r="QGU17" s="175"/>
      <c r="QGV17" s="177"/>
      <c r="QGW17" s="175"/>
      <c r="QGY17" s="175"/>
      <c r="QGZ17" s="177"/>
      <c r="QHA17" s="175"/>
      <c r="QHC17" s="175"/>
      <c r="QHD17" s="177"/>
      <c r="QHE17" s="175"/>
      <c r="QHG17" s="175"/>
      <c r="QHH17" s="177"/>
      <c r="QHI17" s="175"/>
      <c r="QHK17" s="175"/>
      <c r="QHL17" s="177"/>
      <c r="QHM17" s="175"/>
      <c r="QHO17" s="175"/>
      <c r="QHP17" s="177"/>
      <c r="QHQ17" s="175"/>
      <c r="QHS17" s="175"/>
      <c r="QHT17" s="177"/>
      <c r="QHU17" s="175"/>
      <c r="QHW17" s="175"/>
      <c r="QHX17" s="177"/>
      <c r="QHY17" s="175"/>
      <c r="QIA17" s="175"/>
      <c r="QIB17" s="177"/>
      <c r="QIC17" s="175"/>
      <c r="QIE17" s="175"/>
      <c r="QIF17" s="177"/>
      <c r="QIG17" s="175"/>
      <c r="QII17" s="175"/>
      <c r="QIJ17" s="177"/>
      <c r="QIK17" s="175"/>
      <c r="QIM17" s="175"/>
      <c r="QIN17" s="177"/>
      <c r="QIO17" s="175"/>
      <c r="QIQ17" s="175"/>
      <c r="QIR17" s="177"/>
      <c r="QIS17" s="175"/>
      <c r="QIU17" s="175"/>
      <c r="QIV17" s="177"/>
      <c r="QIW17" s="175"/>
      <c r="QIY17" s="175"/>
      <c r="QIZ17" s="177"/>
      <c r="QJA17" s="175"/>
      <c r="QJC17" s="175"/>
      <c r="QJD17" s="177"/>
      <c r="QJE17" s="175"/>
      <c r="QJG17" s="175"/>
      <c r="QJH17" s="177"/>
      <c r="QJI17" s="175"/>
      <c r="QJK17" s="175"/>
      <c r="QJL17" s="177"/>
      <c r="QJM17" s="175"/>
      <c r="QJO17" s="175"/>
      <c r="QJP17" s="177"/>
      <c r="QJQ17" s="175"/>
      <c r="QJS17" s="175"/>
      <c r="QJT17" s="177"/>
      <c r="QJU17" s="175"/>
      <c r="QJW17" s="175"/>
      <c r="QJX17" s="177"/>
      <c r="QJY17" s="175"/>
      <c r="QKA17" s="175"/>
      <c r="QKB17" s="177"/>
      <c r="QKC17" s="175"/>
      <c r="QKE17" s="175"/>
      <c r="QKF17" s="177"/>
      <c r="QKG17" s="175"/>
      <c r="QKI17" s="175"/>
      <c r="QKJ17" s="177"/>
      <c r="QKK17" s="175"/>
      <c r="QKM17" s="175"/>
      <c r="QKN17" s="177"/>
      <c r="QKO17" s="175"/>
      <c r="QKQ17" s="175"/>
      <c r="QKR17" s="177"/>
      <c r="QKS17" s="175"/>
      <c r="QKU17" s="175"/>
      <c r="QKV17" s="177"/>
      <c r="QKW17" s="175"/>
      <c r="QKY17" s="175"/>
      <c r="QKZ17" s="177"/>
      <c r="QLA17" s="175"/>
      <c r="QLC17" s="175"/>
      <c r="QLD17" s="177"/>
      <c r="QLE17" s="175"/>
      <c r="QLG17" s="175"/>
      <c r="QLH17" s="177"/>
      <c r="QLI17" s="175"/>
      <c r="QLK17" s="175"/>
      <c r="QLL17" s="177"/>
      <c r="QLM17" s="175"/>
      <c r="QLO17" s="175"/>
      <c r="QLP17" s="177"/>
      <c r="QLQ17" s="175"/>
      <c r="QLS17" s="175"/>
      <c r="QLT17" s="177"/>
      <c r="QLU17" s="175"/>
      <c r="QLW17" s="175"/>
      <c r="QLX17" s="177"/>
      <c r="QLY17" s="175"/>
      <c r="QMA17" s="175"/>
      <c r="QMB17" s="177"/>
      <c r="QMC17" s="175"/>
      <c r="QME17" s="175"/>
      <c r="QMF17" s="177"/>
      <c r="QMG17" s="175"/>
      <c r="QMI17" s="175"/>
      <c r="QMJ17" s="177"/>
      <c r="QMK17" s="175"/>
      <c r="QMM17" s="175"/>
      <c r="QMN17" s="177"/>
      <c r="QMO17" s="175"/>
      <c r="QMQ17" s="175"/>
      <c r="QMR17" s="177"/>
      <c r="QMS17" s="175"/>
      <c r="QMU17" s="175"/>
      <c r="QMV17" s="177"/>
      <c r="QMW17" s="175"/>
      <c r="QMY17" s="175"/>
      <c r="QMZ17" s="177"/>
      <c r="QNA17" s="175"/>
      <c r="QNC17" s="175"/>
      <c r="QND17" s="177"/>
      <c r="QNE17" s="175"/>
      <c r="QNG17" s="175"/>
      <c r="QNH17" s="177"/>
      <c r="QNI17" s="175"/>
      <c r="QNK17" s="175"/>
      <c r="QNL17" s="177"/>
      <c r="QNM17" s="175"/>
      <c r="QNO17" s="175"/>
      <c r="QNP17" s="177"/>
      <c r="QNQ17" s="175"/>
      <c r="QNS17" s="175"/>
      <c r="QNT17" s="177"/>
      <c r="QNU17" s="175"/>
      <c r="QNW17" s="175"/>
      <c r="QNX17" s="177"/>
      <c r="QNY17" s="175"/>
      <c r="QOA17" s="175"/>
      <c r="QOB17" s="177"/>
      <c r="QOC17" s="175"/>
      <c r="QOE17" s="175"/>
      <c r="QOF17" s="177"/>
      <c r="QOG17" s="175"/>
      <c r="QOI17" s="175"/>
      <c r="QOJ17" s="177"/>
      <c r="QOK17" s="175"/>
      <c r="QOM17" s="175"/>
      <c r="QON17" s="177"/>
      <c r="QOO17" s="175"/>
      <c r="QOQ17" s="175"/>
      <c r="QOR17" s="177"/>
      <c r="QOS17" s="175"/>
      <c r="QOU17" s="175"/>
      <c r="QOV17" s="177"/>
      <c r="QOW17" s="175"/>
      <c r="QOY17" s="175"/>
      <c r="QOZ17" s="177"/>
      <c r="QPA17" s="175"/>
      <c r="QPC17" s="175"/>
      <c r="QPD17" s="177"/>
      <c r="QPE17" s="175"/>
      <c r="QPG17" s="175"/>
      <c r="QPH17" s="177"/>
      <c r="QPI17" s="175"/>
      <c r="QPK17" s="175"/>
      <c r="QPL17" s="177"/>
      <c r="QPM17" s="175"/>
      <c r="QPO17" s="175"/>
      <c r="QPP17" s="177"/>
      <c r="QPQ17" s="175"/>
      <c r="QPS17" s="175"/>
      <c r="QPT17" s="177"/>
      <c r="QPU17" s="175"/>
      <c r="QPW17" s="175"/>
      <c r="QPX17" s="177"/>
      <c r="QPY17" s="175"/>
      <c r="QQA17" s="175"/>
      <c r="QQB17" s="177"/>
      <c r="QQC17" s="175"/>
      <c r="QQE17" s="175"/>
      <c r="QQF17" s="177"/>
      <c r="QQG17" s="175"/>
      <c r="QQI17" s="175"/>
      <c r="QQJ17" s="177"/>
      <c r="QQK17" s="175"/>
      <c r="QQM17" s="175"/>
      <c r="QQN17" s="177"/>
      <c r="QQO17" s="175"/>
      <c r="QQQ17" s="175"/>
      <c r="QQR17" s="177"/>
      <c r="QQS17" s="175"/>
      <c r="QQU17" s="175"/>
      <c r="QQV17" s="177"/>
      <c r="QQW17" s="175"/>
      <c r="QQY17" s="175"/>
      <c r="QQZ17" s="177"/>
      <c r="QRA17" s="175"/>
      <c r="QRC17" s="175"/>
      <c r="QRD17" s="177"/>
      <c r="QRE17" s="175"/>
      <c r="QRG17" s="175"/>
      <c r="QRH17" s="177"/>
      <c r="QRI17" s="175"/>
      <c r="QRK17" s="175"/>
      <c r="QRL17" s="177"/>
      <c r="QRM17" s="175"/>
      <c r="QRO17" s="175"/>
      <c r="QRP17" s="177"/>
      <c r="QRQ17" s="175"/>
      <c r="QRS17" s="175"/>
      <c r="QRT17" s="177"/>
      <c r="QRU17" s="175"/>
      <c r="QRW17" s="175"/>
      <c r="QRX17" s="177"/>
      <c r="QRY17" s="175"/>
      <c r="QSA17" s="175"/>
      <c r="QSB17" s="177"/>
      <c r="QSC17" s="175"/>
      <c r="QSE17" s="175"/>
      <c r="QSF17" s="177"/>
      <c r="QSG17" s="175"/>
      <c r="QSI17" s="175"/>
      <c r="QSJ17" s="177"/>
      <c r="QSK17" s="175"/>
      <c r="QSM17" s="175"/>
      <c r="QSN17" s="177"/>
      <c r="QSO17" s="175"/>
      <c r="QSQ17" s="175"/>
      <c r="QSR17" s="177"/>
      <c r="QSS17" s="175"/>
      <c r="QSU17" s="175"/>
      <c r="QSV17" s="177"/>
      <c r="QSW17" s="175"/>
      <c r="QSY17" s="175"/>
      <c r="QSZ17" s="177"/>
      <c r="QTA17" s="175"/>
      <c r="QTC17" s="175"/>
      <c r="QTD17" s="177"/>
      <c r="QTE17" s="175"/>
      <c r="QTG17" s="175"/>
      <c r="QTH17" s="177"/>
      <c r="QTI17" s="175"/>
      <c r="QTK17" s="175"/>
      <c r="QTL17" s="177"/>
      <c r="QTM17" s="175"/>
      <c r="QTO17" s="175"/>
      <c r="QTP17" s="177"/>
      <c r="QTQ17" s="175"/>
      <c r="QTS17" s="175"/>
      <c r="QTT17" s="177"/>
      <c r="QTU17" s="175"/>
      <c r="QTW17" s="175"/>
      <c r="QTX17" s="177"/>
      <c r="QTY17" s="175"/>
      <c r="QUA17" s="175"/>
      <c r="QUB17" s="177"/>
      <c r="QUC17" s="175"/>
      <c r="QUE17" s="175"/>
      <c r="QUF17" s="177"/>
      <c r="QUG17" s="175"/>
      <c r="QUI17" s="175"/>
      <c r="QUJ17" s="177"/>
      <c r="QUK17" s="175"/>
      <c r="QUM17" s="175"/>
      <c r="QUN17" s="177"/>
      <c r="QUO17" s="175"/>
      <c r="QUQ17" s="175"/>
      <c r="QUR17" s="177"/>
      <c r="QUS17" s="175"/>
      <c r="QUU17" s="175"/>
      <c r="QUV17" s="177"/>
      <c r="QUW17" s="175"/>
      <c r="QUY17" s="175"/>
      <c r="QUZ17" s="177"/>
      <c r="QVA17" s="175"/>
      <c r="QVC17" s="175"/>
      <c r="QVD17" s="177"/>
      <c r="QVE17" s="175"/>
      <c r="QVG17" s="175"/>
      <c r="QVH17" s="177"/>
      <c r="QVI17" s="175"/>
      <c r="QVK17" s="175"/>
      <c r="QVL17" s="177"/>
      <c r="QVM17" s="175"/>
      <c r="QVO17" s="175"/>
      <c r="QVP17" s="177"/>
      <c r="QVQ17" s="175"/>
      <c r="QVS17" s="175"/>
      <c r="QVT17" s="177"/>
      <c r="QVU17" s="175"/>
      <c r="QVW17" s="175"/>
      <c r="QVX17" s="177"/>
      <c r="QVY17" s="175"/>
      <c r="QWA17" s="175"/>
      <c r="QWB17" s="177"/>
      <c r="QWC17" s="175"/>
      <c r="QWE17" s="175"/>
      <c r="QWF17" s="177"/>
      <c r="QWG17" s="175"/>
      <c r="QWI17" s="175"/>
      <c r="QWJ17" s="177"/>
      <c r="QWK17" s="175"/>
      <c r="QWM17" s="175"/>
      <c r="QWN17" s="177"/>
      <c r="QWO17" s="175"/>
      <c r="QWQ17" s="175"/>
      <c r="QWR17" s="177"/>
      <c r="QWS17" s="175"/>
      <c r="QWU17" s="175"/>
      <c r="QWV17" s="177"/>
      <c r="QWW17" s="175"/>
      <c r="QWY17" s="175"/>
      <c r="QWZ17" s="177"/>
      <c r="QXA17" s="175"/>
      <c r="QXC17" s="175"/>
      <c r="QXD17" s="177"/>
      <c r="QXE17" s="175"/>
      <c r="QXG17" s="175"/>
      <c r="QXH17" s="177"/>
      <c r="QXI17" s="175"/>
      <c r="QXK17" s="175"/>
      <c r="QXL17" s="177"/>
      <c r="QXM17" s="175"/>
      <c r="QXO17" s="175"/>
      <c r="QXP17" s="177"/>
      <c r="QXQ17" s="175"/>
      <c r="QXS17" s="175"/>
      <c r="QXT17" s="177"/>
      <c r="QXU17" s="175"/>
      <c r="QXW17" s="175"/>
      <c r="QXX17" s="177"/>
      <c r="QXY17" s="175"/>
      <c r="QYA17" s="175"/>
      <c r="QYB17" s="177"/>
      <c r="QYC17" s="175"/>
      <c r="QYE17" s="175"/>
      <c r="QYF17" s="177"/>
      <c r="QYG17" s="175"/>
      <c r="QYI17" s="175"/>
      <c r="QYJ17" s="177"/>
      <c r="QYK17" s="175"/>
      <c r="QYM17" s="175"/>
      <c r="QYN17" s="177"/>
      <c r="QYO17" s="175"/>
      <c r="QYQ17" s="175"/>
      <c r="QYR17" s="177"/>
      <c r="QYS17" s="175"/>
      <c r="QYU17" s="175"/>
      <c r="QYV17" s="177"/>
      <c r="QYW17" s="175"/>
      <c r="QYY17" s="175"/>
      <c r="QYZ17" s="177"/>
      <c r="QZA17" s="175"/>
      <c r="QZC17" s="175"/>
      <c r="QZD17" s="177"/>
      <c r="QZE17" s="175"/>
      <c r="QZG17" s="175"/>
      <c r="QZH17" s="177"/>
      <c r="QZI17" s="175"/>
      <c r="QZK17" s="175"/>
      <c r="QZL17" s="177"/>
      <c r="QZM17" s="175"/>
      <c r="QZO17" s="175"/>
      <c r="QZP17" s="177"/>
      <c r="QZQ17" s="175"/>
      <c r="QZS17" s="175"/>
      <c r="QZT17" s="177"/>
      <c r="QZU17" s="175"/>
      <c r="QZW17" s="175"/>
      <c r="QZX17" s="177"/>
      <c r="QZY17" s="175"/>
      <c r="RAA17" s="175"/>
      <c r="RAB17" s="177"/>
      <c r="RAC17" s="175"/>
      <c r="RAE17" s="175"/>
      <c r="RAF17" s="177"/>
      <c r="RAG17" s="175"/>
      <c r="RAI17" s="175"/>
      <c r="RAJ17" s="177"/>
      <c r="RAK17" s="175"/>
      <c r="RAM17" s="175"/>
      <c r="RAN17" s="177"/>
      <c r="RAO17" s="175"/>
      <c r="RAQ17" s="175"/>
      <c r="RAR17" s="177"/>
      <c r="RAS17" s="175"/>
      <c r="RAU17" s="175"/>
      <c r="RAV17" s="177"/>
      <c r="RAW17" s="175"/>
      <c r="RAY17" s="175"/>
      <c r="RAZ17" s="177"/>
      <c r="RBA17" s="175"/>
      <c r="RBC17" s="175"/>
      <c r="RBD17" s="177"/>
      <c r="RBE17" s="175"/>
      <c r="RBG17" s="175"/>
      <c r="RBH17" s="177"/>
      <c r="RBI17" s="175"/>
      <c r="RBK17" s="175"/>
      <c r="RBL17" s="177"/>
      <c r="RBM17" s="175"/>
      <c r="RBO17" s="175"/>
      <c r="RBP17" s="177"/>
      <c r="RBQ17" s="175"/>
      <c r="RBS17" s="175"/>
      <c r="RBT17" s="177"/>
      <c r="RBU17" s="175"/>
      <c r="RBW17" s="175"/>
      <c r="RBX17" s="177"/>
      <c r="RBY17" s="175"/>
      <c r="RCA17" s="175"/>
      <c r="RCB17" s="177"/>
      <c r="RCC17" s="175"/>
      <c r="RCE17" s="175"/>
      <c r="RCF17" s="177"/>
      <c r="RCG17" s="175"/>
      <c r="RCI17" s="175"/>
      <c r="RCJ17" s="177"/>
      <c r="RCK17" s="175"/>
      <c r="RCM17" s="175"/>
      <c r="RCN17" s="177"/>
      <c r="RCO17" s="175"/>
      <c r="RCQ17" s="175"/>
      <c r="RCR17" s="177"/>
      <c r="RCS17" s="175"/>
      <c r="RCU17" s="175"/>
      <c r="RCV17" s="177"/>
      <c r="RCW17" s="175"/>
      <c r="RCY17" s="175"/>
      <c r="RCZ17" s="177"/>
      <c r="RDA17" s="175"/>
      <c r="RDC17" s="175"/>
      <c r="RDD17" s="177"/>
      <c r="RDE17" s="175"/>
      <c r="RDG17" s="175"/>
      <c r="RDH17" s="177"/>
      <c r="RDI17" s="175"/>
      <c r="RDK17" s="175"/>
      <c r="RDL17" s="177"/>
      <c r="RDM17" s="175"/>
      <c r="RDO17" s="175"/>
      <c r="RDP17" s="177"/>
      <c r="RDQ17" s="175"/>
      <c r="RDS17" s="175"/>
      <c r="RDT17" s="177"/>
      <c r="RDU17" s="175"/>
      <c r="RDW17" s="175"/>
      <c r="RDX17" s="177"/>
      <c r="RDY17" s="175"/>
      <c r="REA17" s="175"/>
      <c r="REB17" s="177"/>
      <c r="REC17" s="175"/>
      <c r="REE17" s="175"/>
      <c r="REF17" s="177"/>
      <c r="REG17" s="175"/>
      <c r="REI17" s="175"/>
      <c r="REJ17" s="177"/>
      <c r="REK17" s="175"/>
      <c r="REM17" s="175"/>
      <c r="REN17" s="177"/>
      <c r="REO17" s="175"/>
      <c r="REQ17" s="175"/>
      <c r="RER17" s="177"/>
      <c r="RES17" s="175"/>
      <c r="REU17" s="175"/>
      <c r="REV17" s="177"/>
      <c r="REW17" s="175"/>
      <c r="REY17" s="175"/>
      <c r="REZ17" s="177"/>
      <c r="RFA17" s="175"/>
      <c r="RFC17" s="175"/>
      <c r="RFD17" s="177"/>
      <c r="RFE17" s="175"/>
      <c r="RFG17" s="175"/>
      <c r="RFH17" s="177"/>
      <c r="RFI17" s="175"/>
      <c r="RFK17" s="175"/>
      <c r="RFL17" s="177"/>
      <c r="RFM17" s="175"/>
      <c r="RFO17" s="175"/>
      <c r="RFP17" s="177"/>
      <c r="RFQ17" s="175"/>
      <c r="RFS17" s="175"/>
      <c r="RFT17" s="177"/>
      <c r="RFU17" s="175"/>
      <c r="RFW17" s="175"/>
      <c r="RFX17" s="177"/>
      <c r="RFY17" s="175"/>
      <c r="RGA17" s="175"/>
      <c r="RGB17" s="177"/>
      <c r="RGC17" s="175"/>
      <c r="RGE17" s="175"/>
      <c r="RGF17" s="177"/>
      <c r="RGG17" s="175"/>
      <c r="RGI17" s="175"/>
      <c r="RGJ17" s="177"/>
      <c r="RGK17" s="175"/>
      <c r="RGM17" s="175"/>
      <c r="RGN17" s="177"/>
      <c r="RGO17" s="175"/>
      <c r="RGQ17" s="175"/>
      <c r="RGR17" s="177"/>
      <c r="RGS17" s="175"/>
      <c r="RGU17" s="175"/>
      <c r="RGV17" s="177"/>
      <c r="RGW17" s="175"/>
      <c r="RGY17" s="175"/>
      <c r="RGZ17" s="177"/>
      <c r="RHA17" s="175"/>
      <c r="RHC17" s="175"/>
      <c r="RHD17" s="177"/>
      <c r="RHE17" s="175"/>
      <c r="RHG17" s="175"/>
      <c r="RHH17" s="177"/>
      <c r="RHI17" s="175"/>
      <c r="RHK17" s="175"/>
      <c r="RHL17" s="177"/>
      <c r="RHM17" s="175"/>
      <c r="RHO17" s="175"/>
      <c r="RHP17" s="177"/>
      <c r="RHQ17" s="175"/>
      <c r="RHS17" s="175"/>
      <c r="RHT17" s="177"/>
      <c r="RHU17" s="175"/>
      <c r="RHW17" s="175"/>
      <c r="RHX17" s="177"/>
      <c r="RHY17" s="175"/>
      <c r="RIA17" s="175"/>
      <c r="RIB17" s="177"/>
      <c r="RIC17" s="175"/>
      <c r="RIE17" s="175"/>
      <c r="RIF17" s="177"/>
      <c r="RIG17" s="175"/>
      <c r="RII17" s="175"/>
      <c r="RIJ17" s="177"/>
      <c r="RIK17" s="175"/>
      <c r="RIM17" s="175"/>
      <c r="RIN17" s="177"/>
      <c r="RIO17" s="175"/>
      <c r="RIQ17" s="175"/>
      <c r="RIR17" s="177"/>
      <c r="RIS17" s="175"/>
      <c r="RIU17" s="175"/>
      <c r="RIV17" s="177"/>
      <c r="RIW17" s="175"/>
      <c r="RIY17" s="175"/>
      <c r="RIZ17" s="177"/>
      <c r="RJA17" s="175"/>
      <c r="RJC17" s="175"/>
      <c r="RJD17" s="177"/>
      <c r="RJE17" s="175"/>
      <c r="RJG17" s="175"/>
      <c r="RJH17" s="177"/>
      <c r="RJI17" s="175"/>
      <c r="RJK17" s="175"/>
      <c r="RJL17" s="177"/>
      <c r="RJM17" s="175"/>
      <c r="RJO17" s="175"/>
      <c r="RJP17" s="177"/>
      <c r="RJQ17" s="175"/>
      <c r="RJS17" s="175"/>
      <c r="RJT17" s="177"/>
      <c r="RJU17" s="175"/>
      <c r="RJW17" s="175"/>
      <c r="RJX17" s="177"/>
      <c r="RJY17" s="175"/>
      <c r="RKA17" s="175"/>
      <c r="RKB17" s="177"/>
      <c r="RKC17" s="175"/>
      <c r="RKE17" s="175"/>
      <c r="RKF17" s="177"/>
      <c r="RKG17" s="175"/>
      <c r="RKI17" s="175"/>
      <c r="RKJ17" s="177"/>
      <c r="RKK17" s="175"/>
      <c r="RKM17" s="175"/>
      <c r="RKN17" s="177"/>
      <c r="RKO17" s="175"/>
      <c r="RKQ17" s="175"/>
      <c r="RKR17" s="177"/>
      <c r="RKS17" s="175"/>
      <c r="RKU17" s="175"/>
      <c r="RKV17" s="177"/>
      <c r="RKW17" s="175"/>
      <c r="RKY17" s="175"/>
      <c r="RKZ17" s="177"/>
      <c r="RLA17" s="175"/>
      <c r="RLC17" s="175"/>
      <c r="RLD17" s="177"/>
      <c r="RLE17" s="175"/>
      <c r="RLG17" s="175"/>
      <c r="RLH17" s="177"/>
      <c r="RLI17" s="175"/>
      <c r="RLK17" s="175"/>
      <c r="RLL17" s="177"/>
      <c r="RLM17" s="175"/>
      <c r="RLO17" s="175"/>
      <c r="RLP17" s="177"/>
      <c r="RLQ17" s="175"/>
      <c r="RLS17" s="175"/>
      <c r="RLT17" s="177"/>
      <c r="RLU17" s="175"/>
      <c r="RLW17" s="175"/>
      <c r="RLX17" s="177"/>
      <c r="RLY17" s="175"/>
      <c r="RMA17" s="175"/>
      <c r="RMB17" s="177"/>
      <c r="RMC17" s="175"/>
      <c r="RME17" s="175"/>
      <c r="RMF17" s="177"/>
      <c r="RMG17" s="175"/>
      <c r="RMI17" s="175"/>
      <c r="RMJ17" s="177"/>
      <c r="RMK17" s="175"/>
      <c r="RMM17" s="175"/>
      <c r="RMN17" s="177"/>
      <c r="RMO17" s="175"/>
      <c r="RMQ17" s="175"/>
      <c r="RMR17" s="177"/>
      <c r="RMS17" s="175"/>
      <c r="RMU17" s="175"/>
      <c r="RMV17" s="177"/>
      <c r="RMW17" s="175"/>
      <c r="RMY17" s="175"/>
      <c r="RMZ17" s="177"/>
      <c r="RNA17" s="175"/>
      <c r="RNC17" s="175"/>
      <c r="RND17" s="177"/>
      <c r="RNE17" s="175"/>
      <c r="RNG17" s="175"/>
      <c r="RNH17" s="177"/>
      <c r="RNI17" s="175"/>
      <c r="RNK17" s="175"/>
      <c r="RNL17" s="177"/>
      <c r="RNM17" s="175"/>
      <c r="RNO17" s="175"/>
      <c r="RNP17" s="177"/>
      <c r="RNQ17" s="175"/>
      <c r="RNS17" s="175"/>
      <c r="RNT17" s="177"/>
      <c r="RNU17" s="175"/>
      <c r="RNW17" s="175"/>
      <c r="RNX17" s="177"/>
      <c r="RNY17" s="175"/>
      <c r="ROA17" s="175"/>
      <c r="ROB17" s="177"/>
      <c r="ROC17" s="175"/>
      <c r="ROE17" s="175"/>
      <c r="ROF17" s="177"/>
      <c r="ROG17" s="175"/>
      <c r="ROI17" s="175"/>
      <c r="ROJ17" s="177"/>
      <c r="ROK17" s="175"/>
      <c r="ROM17" s="175"/>
      <c r="RON17" s="177"/>
      <c r="ROO17" s="175"/>
      <c r="ROQ17" s="175"/>
      <c r="ROR17" s="177"/>
      <c r="ROS17" s="175"/>
      <c r="ROU17" s="175"/>
      <c r="ROV17" s="177"/>
      <c r="ROW17" s="175"/>
      <c r="ROY17" s="175"/>
      <c r="ROZ17" s="177"/>
      <c r="RPA17" s="175"/>
      <c r="RPC17" s="175"/>
      <c r="RPD17" s="177"/>
      <c r="RPE17" s="175"/>
      <c r="RPG17" s="175"/>
      <c r="RPH17" s="177"/>
      <c r="RPI17" s="175"/>
      <c r="RPK17" s="175"/>
      <c r="RPL17" s="177"/>
      <c r="RPM17" s="175"/>
      <c r="RPO17" s="175"/>
      <c r="RPP17" s="177"/>
      <c r="RPQ17" s="175"/>
      <c r="RPS17" s="175"/>
      <c r="RPT17" s="177"/>
      <c r="RPU17" s="175"/>
      <c r="RPW17" s="175"/>
      <c r="RPX17" s="177"/>
      <c r="RPY17" s="175"/>
      <c r="RQA17" s="175"/>
      <c r="RQB17" s="177"/>
      <c r="RQC17" s="175"/>
      <c r="RQE17" s="175"/>
      <c r="RQF17" s="177"/>
      <c r="RQG17" s="175"/>
      <c r="RQI17" s="175"/>
      <c r="RQJ17" s="177"/>
      <c r="RQK17" s="175"/>
      <c r="RQM17" s="175"/>
      <c r="RQN17" s="177"/>
      <c r="RQO17" s="175"/>
      <c r="RQQ17" s="175"/>
      <c r="RQR17" s="177"/>
      <c r="RQS17" s="175"/>
      <c r="RQU17" s="175"/>
      <c r="RQV17" s="177"/>
      <c r="RQW17" s="175"/>
      <c r="RQY17" s="175"/>
      <c r="RQZ17" s="177"/>
      <c r="RRA17" s="175"/>
      <c r="RRC17" s="175"/>
      <c r="RRD17" s="177"/>
      <c r="RRE17" s="175"/>
      <c r="RRG17" s="175"/>
      <c r="RRH17" s="177"/>
      <c r="RRI17" s="175"/>
      <c r="RRK17" s="175"/>
      <c r="RRL17" s="177"/>
      <c r="RRM17" s="175"/>
      <c r="RRO17" s="175"/>
      <c r="RRP17" s="177"/>
      <c r="RRQ17" s="175"/>
      <c r="RRS17" s="175"/>
      <c r="RRT17" s="177"/>
      <c r="RRU17" s="175"/>
      <c r="RRW17" s="175"/>
      <c r="RRX17" s="177"/>
      <c r="RRY17" s="175"/>
      <c r="RSA17" s="175"/>
      <c r="RSB17" s="177"/>
      <c r="RSC17" s="175"/>
      <c r="RSE17" s="175"/>
      <c r="RSF17" s="177"/>
      <c r="RSG17" s="175"/>
      <c r="RSI17" s="175"/>
      <c r="RSJ17" s="177"/>
      <c r="RSK17" s="175"/>
      <c r="RSM17" s="175"/>
      <c r="RSN17" s="177"/>
      <c r="RSO17" s="175"/>
      <c r="RSQ17" s="175"/>
      <c r="RSR17" s="177"/>
      <c r="RSS17" s="175"/>
      <c r="RSU17" s="175"/>
      <c r="RSV17" s="177"/>
      <c r="RSW17" s="175"/>
      <c r="RSY17" s="175"/>
      <c r="RSZ17" s="177"/>
      <c r="RTA17" s="175"/>
      <c r="RTC17" s="175"/>
      <c r="RTD17" s="177"/>
      <c r="RTE17" s="175"/>
      <c r="RTG17" s="175"/>
      <c r="RTH17" s="177"/>
      <c r="RTI17" s="175"/>
      <c r="RTK17" s="175"/>
      <c r="RTL17" s="177"/>
      <c r="RTM17" s="175"/>
      <c r="RTO17" s="175"/>
      <c r="RTP17" s="177"/>
      <c r="RTQ17" s="175"/>
      <c r="RTS17" s="175"/>
      <c r="RTT17" s="177"/>
      <c r="RTU17" s="175"/>
      <c r="RTW17" s="175"/>
      <c r="RTX17" s="177"/>
      <c r="RTY17" s="175"/>
      <c r="RUA17" s="175"/>
      <c r="RUB17" s="177"/>
      <c r="RUC17" s="175"/>
      <c r="RUE17" s="175"/>
      <c r="RUF17" s="177"/>
      <c r="RUG17" s="175"/>
      <c r="RUI17" s="175"/>
      <c r="RUJ17" s="177"/>
      <c r="RUK17" s="175"/>
      <c r="RUM17" s="175"/>
      <c r="RUN17" s="177"/>
      <c r="RUO17" s="175"/>
      <c r="RUQ17" s="175"/>
      <c r="RUR17" s="177"/>
      <c r="RUS17" s="175"/>
      <c r="RUU17" s="175"/>
      <c r="RUV17" s="177"/>
      <c r="RUW17" s="175"/>
      <c r="RUY17" s="175"/>
      <c r="RUZ17" s="177"/>
      <c r="RVA17" s="175"/>
      <c r="RVC17" s="175"/>
      <c r="RVD17" s="177"/>
      <c r="RVE17" s="175"/>
      <c r="RVG17" s="175"/>
      <c r="RVH17" s="177"/>
      <c r="RVI17" s="175"/>
      <c r="RVK17" s="175"/>
      <c r="RVL17" s="177"/>
      <c r="RVM17" s="175"/>
      <c r="RVO17" s="175"/>
      <c r="RVP17" s="177"/>
      <c r="RVQ17" s="175"/>
      <c r="RVS17" s="175"/>
      <c r="RVT17" s="177"/>
      <c r="RVU17" s="175"/>
      <c r="RVW17" s="175"/>
      <c r="RVX17" s="177"/>
      <c r="RVY17" s="175"/>
      <c r="RWA17" s="175"/>
      <c r="RWB17" s="177"/>
      <c r="RWC17" s="175"/>
      <c r="RWE17" s="175"/>
      <c r="RWF17" s="177"/>
      <c r="RWG17" s="175"/>
      <c r="RWI17" s="175"/>
      <c r="RWJ17" s="177"/>
      <c r="RWK17" s="175"/>
      <c r="RWM17" s="175"/>
      <c r="RWN17" s="177"/>
      <c r="RWO17" s="175"/>
      <c r="RWQ17" s="175"/>
      <c r="RWR17" s="177"/>
      <c r="RWS17" s="175"/>
      <c r="RWU17" s="175"/>
      <c r="RWV17" s="177"/>
      <c r="RWW17" s="175"/>
      <c r="RWY17" s="175"/>
      <c r="RWZ17" s="177"/>
      <c r="RXA17" s="175"/>
      <c r="RXC17" s="175"/>
      <c r="RXD17" s="177"/>
      <c r="RXE17" s="175"/>
      <c r="RXG17" s="175"/>
      <c r="RXH17" s="177"/>
      <c r="RXI17" s="175"/>
      <c r="RXK17" s="175"/>
      <c r="RXL17" s="177"/>
      <c r="RXM17" s="175"/>
      <c r="RXO17" s="175"/>
      <c r="RXP17" s="177"/>
      <c r="RXQ17" s="175"/>
      <c r="RXS17" s="175"/>
      <c r="RXT17" s="177"/>
      <c r="RXU17" s="175"/>
      <c r="RXW17" s="175"/>
      <c r="RXX17" s="177"/>
      <c r="RXY17" s="175"/>
      <c r="RYA17" s="175"/>
      <c r="RYB17" s="177"/>
      <c r="RYC17" s="175"/>
      <c r="RYE17" s="175"/>
      <c r="RYF17" s="177"/>
      <c r="RYG17" s="175"/>
      <c r="RYI17" s="175"/>
      <c r="RYJ17" s="177"/>
      <c r="RYK17" s="175"/>
      <c r="RYM17" s="175"/>
      <c r="RYN17" s="177"/>
      <c r="RYO17" s="175"/>
      <c r="RYQ17" s="175"/>
      <c r="RYR17" s="177"/>
      <c r="RYS17" s="175"/>
      <c r="RYU17" s="175"/>
      <c r="RYV17" s="177"/>
      <c r="RYW17" s="175"/>
      <c r="RYY17" s="175"/>
      <c r="RYZ17" s="177"/>
      <c r="RZA17" s="175"/>
      <c r="RZC17" s="175"/>
      <c r="RZD17" s="177"/>
      <c r="RZE17" s="175"/>
      <c r="RZG17" s="175"/>
      <c r="RZH17" s="177"/>
      <c r="RZI17" s="175"/>
      <c r="RZK17" s="175"/>
      <c r="RZL17" s="177"/>
      <c r="RZM17" s="175"/>
      <c r="RZO17" s="175"/>
      <c r="RZP17" s="177"/>
      <c r="RZQ17" s="175"/>
      <c r="RZS17" s="175"/>
      <c r="RZT17" s="177"/>
      <c r="RZU17" s="175"/>
      <c r="RZW17" s="175"/>
      <c r="RZX17" s="177"/>
      <c r="RZY17" s="175"/>
      <c r="SAA17" s="175"/>
      <c r="SAB17" s="177"/>
      <c r="SAC17" s="175"/>
      <c r="SAE17" s="175"/>
      <c r="SAF17" s="177"/>
      <c r="SAG17" s="175"/>
      <c r="SAI17" s="175"/>
      <c r="SAJ17" s="177"/>
      <c r="SAK17" s="175"/>
      <c r="SAM17" s="175"/>
      <c r="SAN17" s="177"/>
      <c r="SAO17" s="175"/>
      <c r="SAQ17" s="175"/>
      <c r="SAR17" s="177"/>
      <c r="SAS17" s="175"/>
      <c r="SAU17" s="175"/>
      <c r="SAV17" s="177"/>
      <c r="SAW17" s="175"/>
      <c r="SAY17" s="175"/>
      <c r="SAZ17" s="177"/>
      <c r="SBA17" s="175"/>
      <c r="SBC17" s="175"/>
      <c r="SBD17" s="177"/>
      <c r="SBE17" s="175"/>
      <c r="SBG17" s="175"/>
      <c r="SBH17" s="177"/>
      <c r="SBI17" s="175"/>
      <c r="SBK17" s="175"/>
      <c r="SBL17" s="177"/>
      <c r="SBM17" s="175"/>
      <c r="SBO17" s="175"/>
      <c r="SBP17" s="177"/>
      <c r="SBQ17" s="175"/>
      <c r="SBS17" s="175"/>
      <c r="SBT17" s="177"/>
      <c r="SBU17" s="175"/>
      <c r="SBW17" s="175"/>
      <c r="SBX17" s="177"/>
      <c r="SBY17" s="175"/>
      <c r="SCA17" s="175"/>
      <c r="SCB17" s="177"/>
      <c r="SCC17" s="175"/>
      <c r="SCE17" s="175"/>
      <c r="SCF17" s="177"/>
      <c r="SCG17" s="175"/>
      <c r="SCI17" s="175"/>
      <c r="SCJ17" s="177"/>
      <c r="SCK17" s="175"/>
      <c r="SCM17" s="175"/>
      <c r="SCN17" s="177"/>
      <c r="SCO17" s="175"/>
      <c r="SCQ17" s="175"/>
      <c r="SCR17" s="177"/>
      <c r="SCS17" s="175"/>
      <c r="SCU17" s="175"/>
      <c r="SCV17" s="177"/>
      <c r="SCW17" s="175"/>
      <c r="SCY17" s="175"/>
      <c r="SCZ17" s="177"/>
      <c r="SDA17" s="175"/>
      <c r="SDC17" s="175"/>
      <c r="SDD17" s="177"/>
      <c r="SDE17" s="175"/>
      <c r="SDG17" s="175"/>
      <c r="SDH17" s="177"/>
      <c r="SDI17" s="175"/>
      <c r="SDK17" s="175"/>
      <c r="SDL17" s="177"/>
      <c r="SDM17" s="175"/>
      <c r="SDO17" s="175"/>
      <c r="SDP17" s="177"/>
      <c r="SDQ17" s="175"/>
      <c r="SDS17" s="175"/>
      <c r="SDT17" s="177"/>
      <c r="SDU17" s="175"/>
      <c r="SDW17" s="175"/>
      <c r="SDX17" s="177"/>
      <c r="SDY17" s="175"/>
      <c r="SEA17" s="175"/>
      <c r="SEB17" s="177"/>
      <c r="SEC17" s="175"/>
      <c r="SEE17" s="175"/>
      <c r="SEF17" s="177"/>
      <c r="SEG17" s="175"/>
      <c r="SEI17" s="175"/>
      <c r="SEJ17" s="177"/>
      <c r="SEK17" s="175"/>
      <c r="SEM17" s="175"/>
      <c r="SEN17" s="177"/>
      <c r="SEO17" s="175"/>
      <c r="SEQ17" s="175"/>
      <c r="SER17" s="177"/>
      <c r="SES17" s="175"/>
      <c r="SEU17" s="175"/>
      <c r="SEV17" s="177"/>
      <c r="SEW17" s="175"/>
      <c r="SEY17" s="175"/>
      <c r="SEZ17" s="177"/>
      <c r="SFA17" s="175"/>
      <c r="SFC17" s="175"/>
      <c r="SFD17" s="177"/>
      <c r="SFE17" s="175"/>
      <c r="SFG17" s="175"/>
      <c r="SFH17" s="177"/>
      <c r="SFI17" s="175"/>
      <c r="SFK17" s="175"/>
      <c r="SFL17" s="177"/>
      <c r="SFM17" s="175"/>
      <c r="SFO17" s="175"/>
      <c r="SFP17" s="177"/>
      <c r="SFQ17" s="175"/>
      <c r="SFS17" s="175"/>
      <c r="SFT17" s="177"/>
      <c r="SFU17" s="175"/>
      <c r="SFW17" s="175"/>
      <c r="SFX17" s="177"/>
      <c r="SFY17" s="175"/>
      <c r="SGA17" s="175"/>
      <c r="SGB17" s="177"/>
      <c r="SGC17" s="175"/>
      <c r="SGE17" s="175"/>
      <c r="SGF17" s="177"/>
      <c r="SGG17" s="175"/>
      <c r="SGI17" s="175"/>
      <c r="SGJ17" s="177"/>
      <c r="SGK17" s="175"/>
      <c r="SGM17" s="175"/>
      <c r="SGN17" s="177"/>
      <c r="SGO17" s="175"/>
      <c r="SGQ17" s="175"/>
      <c r="SGR17" s="177"/>
      <c r="SGS17" s="175"/>
      <c r="SGU17" s="175"/>
      <c r="SGV17" s="177"/>
      <c r="SGW17" s="175"/>
      <c r="SGY17" s="175"/>
      <c r="SGZ17" s="177"/>
      <c r="SHA17" s="175"/>
      <c r="SHC17" s="175"/>
      <c r="SHD17" s="177"/>
      <c r="SHE17" s="175"/>
      <c r="SHG17" s="175"/>
      <c r="SHH17" s="177"/>
      <c r="SHI17" s="175"/>
      <c r="SHK17" s="175"/>
      <c r="SHL17" s="177"/>
      <c r="SHM17" s="175"/>
      <c r="SHO17" s="175"/>
      <c r="SHP17" s="177"/>
      <c r="SHQ17" s="175"/>
      <c r="SHS17" s="175"/>
      <c r="SHT17" s="177"/>
      <c r="SHU17" s="175"/>
      <c r="SHW17" s="175"/>
      <c r="SHX17" s="177"/>
      <c r="SHY17" s="175"/>
      <c r="SIA17" s="175"/>
      <c r="SIB17" s="177"/>
      <c r="SIC17" s="175"/>
      <c r="SIE17" s="175"/>
      <c r="SIF17" s="177"/>
      <c r="SIG17" s="175"/>
      <c r="SII17" s="175"/>
      <c r="SIJ17" s="177"/>
      <c r="SIK17" s="175"/>
      <c r="SIM17" s="175"/>
      <c r="SIN17" s="177"/>
      <c r="SIO17" s="175"/>
      <c r="SIQ17" s="175"/>
      <c r="SIR17" s="177"/>
      <c r="SIS17" s="175"/>
      <c r="SIU17" s="175"/>
      <c r="SIV17" s="177"/>
      <c r="SIW17" s="175"/>
      <c r="SIY17" s="175"/>
      <c r="SIZ17" s="177"/>
      <c r="SJA17" s="175"/>
      <c r="SJC17" s="175"/>
      <c r="SJD17" s="177"/>
      <c r="SJE17" s="175"/>
      <c r="SJG17" s="175"/>
      <c r="SJH17" s="177"/>
      <c r="SJI17" s="175"/>
      <c r="SJK17" s="175"/>
      <c r="SJL17" s="177"/>
      <c r="SJM17" s="175"/>
      <c r="SJO17" s="175"/>
      <c r="SJP17" s="177"/>
      <c r="SJQ17" s="175"/>
      <c r="SJS17" s="175"/>
      <c r="SJT17" s="177"/>
      <c r="SJU17" s="175"/>
      <c r="SJW17" s="175"/>
      <c r="SJX17" s="177"/>
      <c r="SJY17" s="175"/>
      <c r="SKA17" s="175"/>
      <c r="SKB17" s="177"/>
      <c r="SKC17" s="175"/>
      <c r="SKE17" s="175"/>
      <c r="SKF17" s="177"/>
      <c r="SKG17" s="175"/>
      <c r="SKI17" s="175"/>
      <c r="SKJ17" s="177"/>
      <c r="SKK17" s="175"/>
      <c r="SKM17" s="175"/>
      <c r="SKN17" s="177"/>
      <c r="SKO17" s="175"/>
      <c r="SKQ17" s="175"/>
      <c r="SKR17" s="177"/>
      <c r="SKS17" s="175"/>
      <c r="SKU17" s="175"/>
      <c r="SKV17" s="177"/>
      <c r="SKW17" s="175"/>
      <c r="SKY17" s="175"/>
      <c r="SKZ17" s="177"/>
      <c r="SLA17" s="175"/>
      <c r="SLC17" s="175"/>
      <c r="SLD17" s="177"/>
      <c r="SLE17" s="175"/>
      <c r="SLG17" s="175"/>
      <c r="SLH17" s="177"/>
      <c r="SLI17" s="175"/>
      <c r="SLK17" s="175"/>
      <c r="SLL17" s="177"/>
      <c r="SLM17" s="175"/>
      <c r="SLO17" s="175"/>
      <c r="SLP17" s="177"/>
      <c r="SLQ17" s="175"/>
      <c r="SLS17" s="175"/>
      <c r="SLT17" s="177"/>
      <c r="SLU17" s="175"/>
      <c r="SLW17" s="175"/>
      <c r="SLX17" s="177"/>
      <c r="SLY17" s="175"/>
      <c r="SMA17" s="175"/>
      <c r="SMB17" s="177"/>
      <c r="SMC17" s="175"/>
      <c r="SME17" s="175"/>
      <c r="SMF17" s="177"/>
      <c r="SMG17" s="175"/>
      <c r="SMI17" s="175"/>
      <c r="SMJ17" s="177"/>
      <c r="SMK17" s="175"/>
      <c r="SMM17" s="175"/>
      <c r="SMN17" s="177"/>
      <c r="SMO17" s="175"/>
      <c r="SMQ17" s="175"/>
      <c r="SMR17" s="177"/>
      <c r="SMS17" s="175"/>
      <c r="SMU17" s="175"/>
      <c r="SMV17" s="177"/>
      <c r="SMW17" s="175"/>
      <c r="SMY17" s="175"/>
      <c r="SMZ17" s="177"/>
      <c r="SNA17" s="175"/>
      <c r="SNC17" s="175"/>
      <c r="SND17" s="177"/>
      <c r="SNE17" s="175"/>
      <c r="SNG17" s="175"/>
      <c r="SNH17" s="177"/>
      <c r="SNI17" s="175"/>
      <c r="SNK17" s="175"/>
      <c r="SNL17" s="177"/>
      <c r="SNM17" s="175"/>
      <c r="SNO17" s="175"/>
      <c r="SNP17" s="177"/>
      <c r="SNQ17" s="175"/>
      <c r="SNS17" s="175"/>
      <c r="SNT17" s="177"/>
      <c r="SNU17" s="175"/>
      <c r="SNW17" s="175"/>
      <c r="SNX17" s="177"/>
      <c r="SNY17" s="175"/>
      <c r="SOA17" s="175"/>
      <c r="SOB17" s="177"/>
      <c r="SOC17" s="175"/>
      <c r="SOE17" s="175"/>
      <c r="SOF17" s="177"/>
      <c r="SOG17" s="175"/>
      <c r="SOI17" s="175"/>
      <c r="SOJ17" s="177"/>
      <c r="SOK17" s="175"/>
      <c r="SOM17" s="175"/>
      <c r="SON17" s="177"/>
      <c r="SOO17" s="175"/>
      <c r="SOQ17" s="175"/>
      <c r="SOR17" s="177"/>
      <c r="SOS17" s="175"/>
      <c r="SOU17" s="175"/>
      <c r="SOV17" s="177"/>
      <c r="SOW17" s="175"/>
      <c r="SOY17" s="175"/>
      <c r="SOZ17" s="177"/>
      <c r="SPA17" s="175"/>
      <c r="SPC17" s="175"/>
      <c r="SPD17" s="177"/>
      <c r="SPE17" s="175"/>
      <c r="SPG17" s="175"/>
      <c r="SPH17" s="177"/>
      <c r="SPI17" s="175"/>
      <c r="SPK17" s="175"/>
      <c r="SPL17" s="177"/>
      <c r="SPM17" s="175"/>
      <c r="SPO17" s="175"/>
      <c r="SPP17" s="177"/>
      <c r="SPQ17" s="175"/>
      <c r="SPS17" s="175"/>
      <c r="SPT17" s="177"/>
      <c r="SPU17" s="175"/>
      <c r="SPW17" s="175"/>
      <c r="SPX17" s="177"/>
      <c r="SPY17" s="175"/>
      <c r="SQA17" s="175"/>
      <c r="SQB17" s="177"/>
      <c r="SQC17" s="175"/>
      <c r="SQE17" s="175"/>
      <c r="SQF17" s="177"/>
      <c r="SQG17" s="175"/>
      <c r="SQI17" s="175"/>
      <c r="SQJ17" s="177"/>
      <c r="SQK17" s="175"/>
      <c r="SQM17" s="175"/>
      <c r="SQN17" s="177"/>
      <c r="SQO17" s="175"/>
      <c r="SQQ17" s="175"/>
      <c r="SQR17" s="177"/>
      <c r="SQS17" s="175"/>
      <c r="SQU17" s="175"/>
      <c r="SQV17" s="177"/>
      <c r="SQW17" s="175"/>
      <c r="SQY17" s="175"/>
      <c r="SQZ17" s="177"/>
      <c r="SRA17" s="175"/>
      <c r="SRC17" s="175"/>
      <c r="SRD17" s="177"/>
      <c r="SRE17" s="175"/>
      <c r="SRG17" s="175"/>
      <c r="SRH17" s="177"/>
      <c r="SRI17" s="175"/>
      <c r="SRK17" s="175"/>
      <c r="SRL17" s="177"/>
      <c r="SRM17" s="175"/>
      <c r="SRO17" s="175"/>
      <c r="SRP17" s="177"/>
      <c r="SRQ17" s="175"/>
      <c r="SRS17" s="175"/>
      <c r="SRT17" s="177"/>
      <c r="SRU17" s="175"/>
      <c r="SRW17" s="175"/>
      <c r="SRX17" s="177"/>
      <c r="SRY17" s="175"/>
      <c r="SSA17" s="175"/>
      <c r="SSB17" s="177"/>
      <c r="SSC17" s="175"/>
      <c r="SSE17" s="175"/>
      <c r="SSF17" s="177"/>
      <c r="SSG17" s="175"/>
      <c r="SSI17" s="175"/>
      <c r="SSJ17" s="177"/>
      <c r="SSK17" s="175"/>
      <c r="SSM17" s="175"/>
      <c r="SSN17" s="177"/>
      <c r="SSO17" s="175"/>
      <c r="SSQ17" s="175"/>
      <c r="SSR17" s="177"/>
      <c r="SSS17" s="175"/>
      <c r="SSU17" s="175"/>
      <c r="SSV17" s="177"/>
      <c r="SSW17" s="175"/>
      <c r="SSY17" s="175"/>
      <c r="SSZ17" s="177"/>
      <c r="STA17" s="175"/>
      <c r="STC17" s="175"/>
      <c r="STD17" s="177"/>
      <c r="STE17" s="175"/>
      <c r="STG17" s="175"/>
      <c r="STH17" s="177"/>
      <c r="STI17" s="175"/>
      <c r="STK17" s="175"/>
      <c r="STL17" s="177"/>
      <c r="STM17" s="175"/>
      <c r="STO17" s="175"/>
      <c r="STP17" s="177"/>
      <c r="STQ17" s="175"/>
      <c r="STS17" s="175"/>
      <c r="STT17" s="177"/>
      <c r="STU17" s="175"/>
      <c r="STW17" s="175"/>
      <c r="STX17" s="177"/>
      <c r="STY17" s="175"/>
      <c r="SUA17" s="175"/>
      <c r="SUB17" s="177"/>
      <c r="SUC17" s="175"/>
      <c r="SUE17" s="175"/>
      <c r="SUF17" s="177"/>
      <c r="SUG17" s="175"/>
      <c r="SUI17" s="175"/>
      <c r="SUJ17" s="177"/>
      <c r="SUK17" s="175"/>
      <c r="SUM17" s="175"/>
      <c r="SUN17" s="177"/>
      <c r="SUO17" s="175"/>
      <c r="SUQ17" s="175"/>
      <c r="SUR17" s="177"/>
      <c r="SUS17" s="175"/>
      <c r="SUU17" s="175"/>
      <c r="SUV17" s="177"/>
      <c r="SUW17" s="175"/>
      <c r="SUY17" s="175"/>
      <c r="SUZ17" s="177"/>
      <c r="SVA17" s="175"/>
      <c r="SVC17" s="175"/>
      <c r="SVD17" s="177"/>
      <c r="SVE17" s="175"/>
      <c r="SVG17" s="175"/>
      <c r="SVH17" s="177"/>
      <c r="SVI17" s="175"/>
      <c r="SVK17" s="175"/>
      <c r="SVL17" s="177"/>
      <c r="SVM17" s="175"/>
      <c r="SVO17" s="175"/>
      <c r="SVP17" s="177"/>
      <c r="SVQ17" s="175"/>
      <c r="SVS17" s="175"/>
      <c r="SVT17" s="177"/>
      <c r="SVU17" s="175"/>
      <c r="SVW17" s="175"/>
      <c r="SVX17" s="177"/>
      <c r="SVY17" s="175"/>
      <c r="SWA17" s="175"/>
      <c r="SWB17" s="177"/>
      <c r="SWC17" s="175"/>
      <c r="SWE17" s="175"/>
      <c r="SWF17" s="177"/>
      <c r="SWG17" s="175"/>
      <c r="SWI17" s="175"/>
      <c r="SWJ17" s="177"/>
      <c r="SWK17" s="175"/>
      <c r="SWM17" s="175"/>
      <c r="SWN17" s="177"/>
      <c r="SWO17" s="175"/>
      <c r="SWQ17" s="175"/>
      <c r="SWR17" s="177"/>
      <c r="SWS17" s="175"/>
      <c r="SWU17" s="175"/>
      <c r="SWV17" s="177"/>
      <c r="SWW17" s="175"/>
      <c r="SWY17" s="175"/>
      <c r="SWZ17" s="177"/>
      <c r="SXA17" s="175"/>
      <c r="SXC17" s="175"/>
      <c r="SXD17" s="177"/>
      <c r="SXE17" s="175"/>
      <c r="SXG17" s="175"/>
      <c r="SXH17" s="177"/>
      <c r="SXI17" s="175"/>
      <c r="SXK17" s="175"/>
      <c r="SXL17" s="177"/>
      <c r="SXM17" s="175"/>
      <c r="SXO17" s="175"/>
      <c r="SXP17" s="177"/>
      <c r="SXQ17" s="175"/>
      <c r="SXS17" s="175"/>
      <c r="SXT17" s="177"/>
      <c r="SXU17" s="175"/>
      <c r="SXW17" s="175"/>
      <c r="SXX17" s="177"/>
      <c r="SXY17" s="175"/>
      <c r="SYA17" s="175"/>
      <c r="SYB17" s="177"/>
      <c r="SYC17" s="175"/>
      <c r="SYE17" s="175"/>
      <c r="SYF17" s="177"/>
      <c r="SYG17" s="175"/>
      <c r="SYI17" s="175"/>
      <c r="SYJ17" s="177"/>
      <c r="SYK17" s="175"/>
      <c r="SYM17" s="175"/>
      <c r="SYN17" s="177"/>
      <c r="SYO17" s="175"/>
      <c r="SYQ17" s="175"/>
      <c r="SYR17" s="177"/>
      <c r="SYS17" s="175"/>
      <c r="SYU17" s="175"/>
      <c r="SYV17" s="177"/>
      <c r="SYW17" s="175"/>
      <c r="SYY17" s="175"/>
      <c r="SYZ17" s="177"/>
      <c r="SZA17" s="175"/>
      <c r="SZC17" s="175"/>
      <c r="SZD17" s="177"/>
      <c r="SZE17" s="175"/>
      <c r="SZG17" s="175"/>
      <c r="SZH17" s="177"/>
      <c r="SZI17" s="175"/>
      <c r="SZK17" s="175"/>
      <c r="SZL17" s="177"/>
      <c r="SZM17" s="175"/>
      <c r="SZO17" s="175"/>
      <c r="SZP17" s="177"/>
      <c r="SZQ17" s="175"/>
      <c r="SZS17" s="175"/>
      <c r="SZT17" s="177"/>
      <c r="SZU17" s="175"/>
      <c r="SZW17" s="175"/>
      <c r="SZX17" s="177"/>
      <c r="SZY17" s="175"/>
      <c r="TAA17" s="175"/>
      <c r="TAB17" s="177"/>
      <c r="TAC17" s="175"/>
      <c r="TAE17" s="175"/>
      <c r="TAF17" s="177"/>
      <c r="TAG17" s="175"/>
      <c r="TAI17" s="175"/>
      <c r="TAJ17" s="177"/>
      <c r="TAK17" s="175"/>
      <c r="TAM17" s="175"/>
      <c r="TAN17" s="177"/>
      <c r="TAO17" s="175"/>
      <c r="TAQ17" s="175"/>
      <c r="TAR17" s="177"/>
      <c r="TAS17" s="175"/>
      <c r="TAU17" s="175"/>
      <c r="TAV17" s="177"/>
      <c r="TAW17" s="175"/>
      <c r="TAY17" s="175"/>
      <c r="TAZ17" s="177"/>
      <c r="TBA17" s="175"/>
      <c r="TBC17" s="175"/>
      <c r="TBD17" s="177"/>
      <c r="TBE17" s="175"/>
      <c r="TBG17" s="175"/>
      <c r="TBH17" s="177"/>
      <c r="TBI17" s="175"/>
      <c r="TBK17" s="175"/>
      <c r="TBL17" s="177"/>
      <c r="TBM17" s="175"/>
      <c r="TBO17" s="175"/>
      <c r="TBP17" s="177"/>
      <c r="TBQ17" s="175"/>
      <c r="TBS17" s="175"/>
      <c r="TBT17" s="177"/>
      <c r="TBU17" s="175"/>
      <c r="TBW17" s="175"/>
      <c r="TBX17" s="177"/>
      <c r="TBY17" s="175"/>
      <c r="TCA17" s="175"/>
      <c r="TCB17" s="177"/>
      <c r="TCC17" s="175"/>
      <c r="TCE17" s="175"/>
      <c r="TCF17" s="177"/>
      <c r="TCG17" s="175"/>
      <c r="TCI17" s="175"/>
      <c r="TCJ17" s="177"/>
      <c r="TCK17" s="175"/>
      <c r="TCM17" s="175"/>
      <c r="TCN17" s="177"/>
      <c r="TCO17" s="175"/>
      <c r="TCQ17" s="175"/>
      <c r="TCR17" s="177"/>
      <c r="TCS17" s="175"/>
      <c r="TCU17" s="175"/>
      <c r="TCV17" s="177"/>
      <c r="TCW17" s="175"/>
      <c r="TCY17" s="175"/>
      <c r="TCZ17" s="177"/>
      <c r="TDA17" s="175"/>
      <c r="TDC17" s="175"/>
      <c r="TDD17" s="177"/>
      <c r="TDE17" s="175"/>
      <c r="TDG17" s="175"/>
      <c r="TDH17" s="177"/>
      <c r="TDI17" s="175"/>
      <c r="TDK17" s="175"/>
      <c r="TDL17" s="177"/>
      <c r="TDM17" s="175"/>
      <c r="TDO17" s="175"/>
      <c r="TDP17" s="177"/>
      <c r="TDQ17" s="175"/>
      <c r="TDS17" s="175"/>
      <c r="TDT17" s="177"/>
      <c r="TDU17" s="175"/>
      <c r="TDW17" s="175"/>
      <c r="TDX17" s="177"/>
      <c r="TDY17" s="175"/>
      <c r="TEA17" s="175"/>
      <c r="TEB17" s="177"/>
      <c r="TEC17" s="175"/>
      <c r="TEE17" s="175"/>
      <c r="TEF17" s="177"/>
      <c r="TEG17" s="175"/>
      <c r="TEI17" s="175"/>
      <c r="TEJ17" s="177"/>
      <c r="TEK17" s="175"/>
      <c r="TEM17" s="175"/>
      <c r="TEN17" s="177"/>
      <c r="TEO17" s="175"/>
      <c r="TEQ17" s="175"/>
      <c r="TER17" s="177"/>
      <c r="TES17" s="175"/>
      <c r="TEU17" s="175"/>
      <c r="TEV17" s="177"/>
      <c r="TEW17" s="175"/>
      <c r="TEY17" s="175"/>
      <c r="TEZ17" s="177"/>
      <c r="TFA17" s="175"/>
      <c r="TFC17" s="175"/>
      <c r="TFD17" s="177"/>
      <c r="TFE17" s="175"/>
      <c r="TFG17" s="175"/>
      <c r="TFH17" s="177"/>
      <c r="TFI17" s="175"/>
      <c r="TFK17" s="175"/>
      <c r="TFL17" s="177"/>
      <c r="TFM17" s="175"/>
      <c r="TFO17" s="175"/>
      <c r="TFP17" s="177"/>
      <c r="TFQ17" s="175"/>
      <c r="TFS17" s="175"/>
      <c r="TFT17" s="177"/>
      <c r="TFU17" s="175"/>
      <c r="TFW17" s="175"/>
      <c r="TFX17" s="177"/>
      <c r="TFY17" s="175"/>
      <c r="TGA17" s="175"/>
      <c r="TGB17" s="177"/>
      <c r="TGC17" s="175"/>
      <c r="TGE17" s="175"/>
      <c r="TGF17" s="177"/>
      <c r="TGG17" s="175"/>
      <c r="TGI17" s="175"/>
      <c r="TGJ17" s="177"/>
      <c r="TGK17" s="175"/>
      <c r="TGM17" s="175"/>
      <c r="TGN17" s="177"/>
      <c r="TGO17" s="175"/>
      <c r="TGQ17" s="175"/>
      <c r="TGR17" s="177"/>
      <c r="TGS17" s="175"/>
      <c r="TGU17" s="175"/>
      <c r="TGV17" s="177"/>
      <c r="TGW17" s="175"/>
      <c r="TGY17" s="175"/>
      <c r="TGZ17" s="177"/>
      <c r="THA17" s="175"/>
      <c r="THC17" s="175"/>
      <c r="THD17" s="177"/>
      <c r="THE17" s="175"/>
      <c r="THG17" s="175"/>
      <c r="THH17" s="177"/>
      <c r="THI17" s="175"/>
      <c r="THK17" s="175"/>
      <c r="THL17" s="177"/>
      <c r="THM17" s="175"/>
      <c r="THO17" s="175"/>
      <c r="THP17" s="177"/>
      <c r="THQ17" s="175"/>
      <c r="THS17" s="175"/>
      <c r="THT17" s="177"/>
      <c r="THU17" s="175"/>
      <c r="THW17" s="175"/>
      <c r="THX17" s="177"/>
      <c r="THY17" s="175"/>
      <c r="TIA17" s="175"/>
      <c r="TIB17" s="177"/>
      <c r="TIC17" s="175"/>
      <c r="TIE17" s="175"/>
      <c r="TIF17" s="177"/>
      <c r="TIG17" s="175"/>
      <c r="TII17" s="175"/>
      <c r="TIJ17" s="177"/>
      <c r="TIK17" s="175"/>
      <c r="TIM17" s="175"/>
      <c r="TIN17" s="177"/>
      <c r="TIO17" s="175"/>
      <c r="TIQ17" s="175"/>
      <c r="TIR17" s="177"/>
      <c r="TIS17" s="175"/>
      <c r="TIU17" s="175"/>
      <c r="TIV17" s="177"/>
      <c r="TIW17" s="175"/>
      <c r="TIY17" s="175"/>
      <c r="TIZ17" s="177"/>
      <c r="TJA17" s="175"/>
      <c r="TJC17" s="175"/>
      <c r="TJD17" s="177"/>
      <c r="TJE17" s="175"/>
      <c r="TJG17" s="175"/>
      <c r="TJH17" s="177"/>
      <c r="TJI17" s="175"/>
      <c r="TJK17" s="175"/>
      <c r="TJL17" s="177"/>
      <c r="TJM17" s="175"/>
      <c r="TJO17" s="175"/>
      <c r="TJP17" s="177"/>
      <c r="TJQ17" s="175"/>
      <c r="TJS17" s="175"/>
      <c r="TJT17" s="177"/>
      <c r="TJU17" s="175"/>
      <c r="TJW17" s="175"/>
      <c r="TJX17" s="177"/>
      <c r="TJY17" s="175"/>
      <c r="TKA17" s="175"/>
      <c r="TKB17" s="177"/>
      <c r="TKC17" s="175"/>
      <c r="TKE17" s="175"/>
      <c r="TKF17" s="177"/>
      <c r="TKG17" s="175"/>
      <c r="TKI17" s="175"/>
      <c r="TKJ17" s="177"/>
      <c r="TKK17" s="175"/>
      <c r="TKM17" s="175"/>
      <c r="TKN17" s="177"/>
      <c r="TKO17" s="175"/>
      <c r="TKQ17" s="175"/>
      <c r="TKR17" s="177"/>
      <c r="TKS17" s="175"/>
      <c r="TKU17" s="175"/>
      <c r="TKV17" s="177"/>
      <c r="TKW17" s="175"/>
      <c r="TKY17" s="175"/>
      <c r="TKZ17" s="177"/>
      <c r="TLA17" s="175"/>
      <c r="TLC17" s="175"/>
      <c r="TLD17" s="177"/>
      <c r="TLE17" s="175"/>
      <c r="TLG17" s="175"/>
      <c r="TLH17" s="177"/>
      <c r="TLI17" s="175"/>
      <c r="TLK17" s="175"/>
      <c r="TLL17" s="177"/>
      <c r="TLM17" s="175"/>
      <c r="TLO17" s="175"/>
      <c r="TLP17" s="177"/>
      <c r="TLQ17" s="175"/>
      <c r="TLS17" s="175"/>
      <c r="TLT17" s="177"/>
      <c r="TLU17" s="175"/>
      <c r="TLW17" s="175"/>
      <c r="TLX17" s="177"/>
      <c r="TLY17" s="175"/>
      <c r="TMA17" s="175"/>
      <c r="TMB17" s="177"/>
      <c r="TMC17" s="175"/>
      <c r="TME17" s="175"/>
      <c r="TMF17" s="177"/>
      <c r="TMG17" s="175"/>
      <c r="TMI17" s="175"/>
      <c r="TMJ17" s="177"/>
      <c r="TMK17" s="175"/>
      <c r="TMM17" s="175"/>
      <c r="TMN17" s="177"/>
      <c r="TMO17" s="175"/>
      <c r="TMQ17" s="175"/>
      <c r="TMR17" s="177"/>
      <c r="TMS17" s="175"/>
      <c r="TMU17" s="175"/>
      <c r="TMV17" s="177"/>
      <c r="TMW17" s="175"/>
      <c r="TMY17" s="175"/>
      <c r="TMZ17" s="177"/>
      <c r="TNA17" s="175"/>
      <c r="TNC17" s="175"/>
      <c r="TND17" s="177"/>
      <c r="TNE17" s="175"/>
      <c r="TNG17" s="175"/>
      <c r="TNH17" s="177"/>
      <c r="TNI17" s="175"/>
      <c r="TNK17" s="175"/>
      <c r="TNL17" s="177"/>
      <c r="TNM17" s="175"/>
      <c r="TNO17" s="175"/>
      <c r="TNP17" s="177"/>
      <c r="TNQ17" s="175"/>
      <c r="TNS17" s="175"/>
      <c r="TNT17" s="177"/>
      <c r="TNU17" s="175"/>
      <c r="TNW17" s="175"/>
      <c r="TNX17" s="177"/>
      <c r="TNY17" s="175"/>
      <c r="TOA17" s="175"/>
      <c r="TOB17" s="177"/>
      <c r="TOC17" s="175"/>
      <c r="TOE17" s="175"/>
      <c r="TOF17" s="177"/>
      <c r="TOG17" s="175"/>
      <c r="TOI17" s="175"/>
      <c r="TOJ17" s="177"/>
      <c r="TOK17" s="175"/>
      <c r="TOM17" s="175"/>
      <c r="TON17" s="177"/>
      <c r="TOO17" s="175"/>
      <c r="TOQ17" s="175"/>
      <c r="TOR17" s="177"/>
      <c r="TOS17" s="175"/>
      <c r="TOU17" s="175"/>
      <c r="TOV17" s="177"/>
      <c r="TOW17" s="175"/>
      <c r="TOY17" s="175"/>
      <c r="TOZ17" s="177"/>
      <c r="TPA17" s="175"/>
      <c r="TPC17" s="175"/>
      <c r="TPD17" s="177"/>
      <c r="TPE17" s="175"/>
      <c r="TPG17" s="175"/>
      <c r="TPH17" s="177"/>
      <c r="TPI17" s="175"/>
      <c r="TPK17" s="175"/>
      <c r="TPL17" s="177"/>
      <c r="TPM17" s="175"/>
      <c r="TPO17" s="175"/>
      <c r="TPP17" s="177"/>
      <c r="TPQ17" s="175"/>
      <c r="TPS17" s="175"/>
      <c r="TPT17" s="177"/>
      <c r="TPU17" s="175"/>
      <c r="TPW17" s="175"/>
      <c r="TPX17" s="177"/>
      <c r="TPY17" s="175"/>
      <c r="TQA17" s="175"/>
      <c r="TQB17" s="177"/>
      <c r="TQC17" s="175"/>
      <c r="TQE17" s="175"/>
      <c r="TQF17" s="177"/>
      <c r="TQG17" s="175"/>
      <c r="TQI17" s="175"/>
      <c r="TQJ17" s="177"/>
      <c r="TQK17" s="175"/>
      <c r="TQM17" s="175"/>
      <c r="TQN17" s="177"/>
      <c r="TQO17" s="175"/>
      <c r="TQQ17" s="175"/>
      <c r="TQR17" s="177"/>
      <c r="TQS17" s="175"/>
      <c r="TQU17" s="175"/>
      <c r="TQV17" s="177"/>
      <c r="TQW17" s="175"/>
      <c r="TQY17" s="175"/>
      <c r="TQZ17" s="177"/>
      <c r="TRA17" s="175"/>
      <c r="TRC17" s="175"/>
      <c r="TRD17" s="177"/>
      <c r="TRE17" s="175"/>
      <c r="TRG17" s="175"/>
      <c r="TRH17" s="177"/>
      <c r="TRI17" s="175"/>
      <c r="TRK17" s="175"/>
      <c r="TRL17" s="177"/>
      <c r="TRM17" s="175"/>
      <c r="TRO17" s="175"/>
      <c r="TRP17" s="177"/>
      <c r="TRQ17" s="175"/>
      <c r="TRS17" s="175"/>
      <c r="TRT17" s="177"/>
      <c r="TRU17" s="175"/>
      <c r="TRW17" s="175"/>
      <c r="TRX17" s="177"/>
      <c r="TRY17" s="175"/>
      <c r="TSA17" s="175"/>
      <c r="TSB17" s="177"/>
      <c r="TSC17" s="175"/>
      <c r="TSE17" s="175"/>
      <c r="TSF17" s="177"/>
      <c r="TSG17" s="175"/>
      <c r="TSI17" s="175"/>
      <c r="TSJ17" s="177"/>
      <c r="TSK17" s="175"/>
      <c r="TSM17" s="175"/>
      <c r="TSN17" s="177"/>
      <c r="TSO17" s="175"/>
      <c r="TSQ17" s="175"/>
      <c r="TSR17" s="177"/>
      <c r="TSS17" s="175"/>
      <c r="TSU17" s="175"/>
      <c r="TSV17" s="177"/>
      <c r="TSW17" s="175"/>
      <c r="TSY17" s="175"/>
      <c r="TSZ17" s="177"/>
      <c r="TTA17" s="175"/>
      <c r="TTC17" s="175"/>
      <c r="TTD17" s="177"/>
      <c r="TTE17" s="175"/>
      <c r="TTG17" s="175"/>
      <c r="TTH17" s="177"/>
      <c r="TTI17" s="175"/>
      <c r="TTK17" s="175"/>
      <c r="TTL17" s="177"/>
      <c r="TTM17" s="175"/>
      <c r="TTO17" s="175"/>
      <c r="TTP17" s="177"/>
      <c r="TTQ17" s="175"/>
      <c r="TTS17" s="175"/>
      <c r="TTT17" s="177"/>
      <c r="TTU17" s="175"/>
      <c r="TTW17" s="175"/>
      <c r="TTX17" s="177"/>
      <c r="TTY17" s="175"/>
      <c r="TUA17" s="175"/>
      <c r="TUB17" s="177"/>
      <c r="TUC17" s="175"/>
      <c r="TUE17" s="175"/>
      <c r="TUF17" s="177"/>
      <c r="TUG17" s="175"/>
      <c r="TUI17" s="175"/>
      <c r="TUJ17" s="177"/>
      <c r="TUK17" s="175"/>
      <c r="TUM17" s="175"/>
      <c r="TUN17" s="177"/>
      <c r="TUO17" s="175"/>
      <c r="TUQ17" s="175"/>
      <c r="TUR17" s="177"/>
      <c r="TUS17" s="175"/>
      <c r="TUU17" s="175"/>
      <c r="TUV17" s="177"/>
      <c r="TUW17" s="175"/>
      <c r="TUY17" s="175"/>
      <c r="TUZ17" s="177"/>
      <c r="TVA17" s="175"/>
      <c r="TVC17" s="175"/>
      <c r="TVD17" s="177"/>
      <c r="TVE17" s="175"/>
      <c r="TVG17" s="175"/>
      <c r="TVH17" s="177"/>
      <c r="TVI17" s="175"/>
      <c r="TVK17" s="175"/>
      <c r="TVL17" s="177"/>
      <c r="TVM17" s="175"/>
      <c r="TVO17" s="175"/>
      <c r="TVP17" s="177"/>
      <c r="TVQ17" s="175"/>
      <c r="TVS17" s="175"/>
      <c r="TVT17" s="177"/>
      <c r="TVU17" s="175"/>
      <c r="TVW17" s="175"/>
      <c r="TVX17" s="177"/>
      <c r="TVY17" s="175"/>
      <c r="TWA17" s="175"/>
      <c r="TWB17" s="177"/>
      <c r="TWC17" s="175"/>
      <c r="TWE17" s="175"/>
      <c r="TWF17" s="177"/>
      <c r="TWG17" s="175"/>
      <c r="TWI17" s="175"/>
      <c r="TWJ17" s="177"/>
      <c r="TWK17" s="175"/>
      <c r="TWM17" s="175"/>
      <c r="TWN17" s="177"/>
      <c r="TWO17" s="175"/>
      <c r="TWQ17" s="175"/>
      <c r="TWR17" s="177"/>
      <c r="TWS17" s="175"/>
      <c r="TWU17" s="175"/>
      <c r="TWV17" s="177"/>
      <c r="TWW17" s="175"/>
      <c r="TWY17" s="175"/>
      <c r="TWZ17" s="177"/>
      <c r="TXA17" s="175"/>
      <c r="TXC17" s="175"/>
      <c r="TXD17" s="177"/>
      <c r="TXE17" s="175"/>
      <c r="TXG17" s="175"/>
      <c r="TXH17" s="177"/>
      <c r="TXI17" s="175"/>
      <c r="TXK17" s="175"/>
      <c r="TXL17" s="177"/>
      <c r="TXM17" s="175"/>
      <c r="TXO17" s="175"/>
      <c r="TXP17" s="177"/>
      <c r="TXQ17" s="175"/>
      <c r="TXS17" s="175"/>
      <c r="TXT17" s="177"/>
      <c r="TXU17" s="175"/>
      <c r="TXW17" s="175"/>
      <c r="TXX17" s="177"/>
      <c r="TXY17" s="175"/>
      <c r="TYA17" s="175"/>
      <c r="TYB17" s="177"/>
      <c r="TYC17" s="175"/>
      <c r="TYE17" s="175"/>
      <c r="TYF17" s="177"/>
      <c r="TYG17" s="175"/>
      <c r="TYI17" s="175"/>
      <c r="TYJ17" s="177"/>
      <c r="TYK17" s="175"/>
      <c r="TYM17" s="175"/>
      <c r="TYN17" s="177"/>
      <c r="TYO17" s="175"/>
      <c r="TYQ17" s="175"/>
      <c r="TYR17" s="177"/>
      <c r="TYS17" s="175"/>
      <c r="TYU17" s="175"/>
      <c r="TYV17" s="177"/>
      <c r="TYW17" s="175"/>
      <c r="TYY17" s="175"/>
      <c r="TYZ17" s="177"/>
      <c r="TZA17" s="175"/>
      <c r="TZC17" s="175"/>
      <c r="TZD17" s="177"/>
      <c r="TZE17" s="175"/>
      <c r="TZG17" s="175"/>
      <c r="TZH17" s="177"/>
      <c r="TZI17" s="175"/>
      <c r="TZK17" s="175"/>
      <c r="TZL17" s="177"/>
      <c r="TZM17" s="175"/>
      <c r="TZO17" s="175"/>
      <c r="TZP17" s="177"/>
      <c r="TZQ17" s="175"/>
      <c r="TZS17" s="175"/>
      <c r="TZT17" s="177"/>
      <c r="TZU17" s="175"/>
      <c r="TZW17" s="175"/>
      <c r="TZX17" s="177"/>
      <c r="TZY17" s="175"/>
      <c r="UAA17" s="175"/>
      <c r="UAB17" s="177"/>
      <c r="UAC17" s="175"/>
      <c r="UAE17" s="175"/>
      <c r="UAF17" s="177"/>
      <c r="UAG17" s="175"/>
      <c r="UAI17" s="175"/>
      <c r="UAJ17" s="177"/>
      <c r="UAK17" s="175"/>
      <c r="UAM17" s="175"/>
      <c r="UAN17" s="177"/>
      <c r="UAO17" s="175"/>
      <c r="UAQ17" s="175"/>
      <c r="UAR17" s="177"/>
      <c r="UAS17" s="175"/>
      <c r="UAU17" s="175"/>
      <c r="UAV17" s="177"/>
      <c r="UAW17" s="175"/>
      <c r="UAY17" s="175"/>
      <c r="UAZ17" s="177"/>
      <c r="UBA17" s="175"/>
      <c r="UBC17" s="175"/>
      <c r="UBD17" s="177"/>
      <c r="UBE17" s="175"/>
      <c r="UBG17" s="175"/>
      <c r="UBH17" s="177"/>
      <c r="UBI17" s="175"/>
      <c r="UBK17" s="175"/>
      <c r="UBL17" s="177"/>
      <c r="UBM17" s="175"/>
      <c r="UBO17" s="175"/>
      <c r="UBP17" s="177"/>
      <c r="UBQ17" s="175"/>
      <c r="UBS17" s="175"/>
      <c r="UBT17" s="177"/>
      <c r="UBU17" s="175"/>
      <c r="UBW17" s="175"/>
      <c r="UBX17" s="177"/>
      <c r="UBY17" s="175"/>
      <c r="UCA17" s="175"/>
      <c r="UCB17" s="177"/>
      <c r="UCC17" s="175"/>
      <c r="UCE17" s="175"/>
      <c r="UCF17" s="177"/>
      <c r="UCG17" s="175"/>
      <c r="UCI17" s="175"/>
      <c r="UCJ17" s="177"/>
      <c r="UCK17" s="175"/>
      <c r="UCM17" s="175"/>
      <c r="UCN17" s="177"/>
      <c r="UCO17" s="175"/>
      <c r="UCQ17" s="175"/>
      <c r="UCR17" s="177"/>
      <c r="UCS17" s="175"/>
      <c r="UCU17" s="175"/>
      <c r="UCV17" s="177"/>
      <c r="UCW17" s="175"/>
      <c r="UCY17" s="175"/>
      <c r="UCZ17" s="177"/>
      <c r="UDA17" s="175"/>
      <c r="UDC17" s="175"/>
      <c r="UDD17" s="177"/>
      <c r="UDE17" s="175"/>
      <c r="UDG17" s="175"/>
      <c r="UDH17" s="177"/>
      <c r="UDI17" s="175"/>
      <c r="UDK17" s="175"/>
      <c r="UDL17" s="177"/>
      <c r="UDM17" s="175"/>
      <c r="UDO17" s="175"/>
      <c r="UDP17" s="177"/>
      <c r="UDQ17" s="175"/>
      <c r="UDS17" s="175"/>
      <c r="UDT17" s="177"/>
      <c r="UDU17" s="175"/>
      <c r="UDW17" s="175"/>
      <c r="UDX17" s="177"/>
      <c r="UDY17" s="175"/>
      <c r="UEA17" s="175"/>
      <c r="UEB17" s="177"/>
      <c r="UEC17" s="175"/>
      <c r="UEE17" s="175"/>
      <c r="UEF17" s="177"/>
      <c r="UEG17" s="175"/>
      <c r="UEI17" s="175"/>
      <c r="UEJ17" s="177"/>
      <c r="UEK17" s="175"/>
      <c r="UEM17" s="175"/>
      <c r="UEN17" s="177"/>
      <c r="UEO17" s="175"/>
      <c r="UEQ17" s="175"/>
      <c r="UER17" s="177"/>
      <c r="UES17" s="175"/>
      <c r="UEU17" s="175"/>
      <c r="UEV17" s="177"/>
      <c r="UEW17" s="175"/>
      <c r="UEY17" s="175"/>
      <c r="UEZ17" s="177"/>
      <c r="UFA17" s="175"/>
      <c r="UFC17" s="175"/>
      <c r="UFD17" s="177"/>
      <c r="UFE17" s="175"/>
      <c r="UFG17" s="175"/>
      <c r="UFH17" s="177"/>
      <c r="UFI17" s="175"/>
      <c r="UFK17" s="175"/>
      <c r="UFL17" s="177"/>
      <c r="UFM17" s="175"/>
      <c r="UFO17" s="175"/>
      <c r="UFP17" s="177"/>
      <c r="UFQ17" s="175"/>
      <c r="UFS17" s="175"/>
      <c r="UFT17" s="177"/>
      <c r="UFU17" s="175"/>
      <c r="UFW17" s="175"/>
      <c r="UFX17" s="177"/>
      <c r="UFY17" s="175"/>
      <c r="UGA17" s="175"/>
      <c r="UGB17" s="177"/>
      <c r="UGC17" s="175"/>
      <c r="UGE17" s="175"/>
      <c r="UGF17" s="177"/>
      <c r="UGG17" s="175"/>
      <c r="UGI17" s="175"/>
      <c r="UGJ17" s="177"/>
      <c r="UGK17" s="175"/>
      <c r="UGM17" s="175"/>
      <c r="UGN17" s="177"/>
      <c r="UGO17" s="175"/>
      <c r="UGQ17" s="175"/>
      <c r="UGR17" s="177"/>
      <c r="UGS17" s="175"/>
      <c r="UGU17" s="175"/>
      <c r="UGV17" s="177"/>
      <c r="UGW17" s="175"/>
      <c r="UGY17" s="175"/>
      <c r="UGZ17" s="177"/>
      <c r="UHA17" s="175"/>
      <c r="UHC17" s="175"/>
      <c r="UHD17" s="177"/>
      <c r="UHE17" s="175"/>
      <c r="UHG17" s="175"/>
      <c r="UHH17" s="177"/>
      <c r="UHI17" s="175"/>
      <c r="UHK17" s="175"/>
      <c r="UHL17" s="177"/>
      <c r="UHM17" s="175"/>
      <c r="UHO17" s="175"/>
      <c r="UHP17" s="177"/>
      <c r="UHQ17" s="175"/>
      <c r="UHS17" s="175"/>
      <c r="UHT17" s="177"/>
      <c r="UHU17" s="175"/>
      <c r="UHW17" s="175"/>
      <c r="UHX17" s="177"/>
      <c r="UHY17" s="175"/>
      <c r="UIA17" s="175"/>
      <c r="UIB17" s="177"/>
      <c r="UIC17" s="175"/>
      <c r="UIE17" s="175"/>
      <c r="UIF17" s="177"/>
      <c r="UIG17" s="175"/>
      <c r="UII17" s="175"/>
      <c r="UIJ17" s="177"/>
      <c r="UIK17" s="175"/>
      <c r="UIM17" s="175"/>
      <c r="UIN17" s="177"/>
      <c r="UIO17" s="175"/>
      <c r="UIQ17" s="175"/>
      <c r="UIR17" s="177"/>
      <c r="UIS17" s="175"/>
      <c r="UIU17" s="175"/>
      <c r="UIV17" s="177"/>
      <c r="UIW17" s="175"/>
      <c r="UIY17" s="175"/>
      <c r="UIZ17" s="177"/>
      <c r="UJA17" s="175"/>
      <c r="UJC17" s="175"/>
      <c r="UJD17" s="177"/>
      <c r="UJE17" s="175"/>
      <c r="UJG17" s="175"/>
      <c r="UJH17" s="177"/>
      <c r="UJI17" s="175"/>
      <c r="UJK17" s="175"/>
      <c r="UJL17" s="177"/>
      <c r="UJM17" s="175"/>
      <c r="UJO17" s="175"/>
      <c r="UJP17" s="177"/>
      <c r="UJQ17" s="175"/>
      <c r="UJS17" s="175"/>
      <c r="UJT17" s="177"/>
      <c r="UJU17" s="175"/>
      <c r="UJW17" s="175"/>
      <c r="UJX17" s="177"/>
      <c r="UJY17" s="175"/>
      <c r="UKA17" s="175"/>
      <c r="UKB17" s="177"/>
      <c r="UKC17" s="175"/>
      <c r="UKE17" s="175"/>
      <c r="UKF17" s="177"/>
      <c r="UKG17" s="175"/>
      <c r="UKI17" s="175"/>
      <c r="UKJ17" s="177"/>
      <c r="UKK17" s="175"/>
      <c r="UKM17" s="175"/>
      <c r="UKN17" s="177"/>
      <c r="UKO17" s="175"/>
      <c r="UKQ17" s="175"/>
      <c r="UKR17" s="177"/>
      <c r="UKS17" s="175"/>
      <c r="UKU17" s="175"/>
      <c r="UKV17" s="177"/>
      <c r="UKW17" s="175"/>
      <c r="UKY17" s="175"/>
      <c r="UKZ17" s="177"/>
      <c r="ULA17" s="175"/>
      <c r="ULC17" s="175"/>
      <c r="ULD17" s="177"/>
      <c r="ULE17" s="175"/>
      <c r="ULG17" s="175"/>
      <c r="ULH17" s="177"/>
      <c r="ULI17" s="175"/>
      <c r="ULK17" s="175"/>
      <c r="ULL17" s="177"/>
      <c r="ULM17" s="175"/>
      <c r="ULO17" s="175"/>
      <c r="ULP17" s="177"/>
      <c r="ULQ17" s="175"/>
      <c r="ULS17" s="175"/>
      <c r="ULT17" s="177"/>
      <c r="ULU17" s="175"/>
      <c r="ULW17" s="175"/>
      <c r="ULX17" s="177"/>
      <c r="ULY17" s="175"/>
      <c r="UMA17" s="175"/>
      <c r="UMB17" s="177"/>
      <c r="UMC17" s="175"/>
      <c r="UME17" s="175"/>
      <c r="UMF17" s="177"/>
      <c r="UMG17" s="175"/>
      <c r="UMI17" s="175"/>
      <c r="UMJ17" s="177"/>
      <c r="UMK17" s="175"/>
      <c r="UMM17" s="175"/>
      <c r="UMN17" s="177"/>
      <c r="UMO17" s="175"/>
      <c r="UMQ17" s="175"/>
      <c r="UMR17" s="177"/>
      <c r="UMS17" s="175"/>
      <c r="UMU17" s="175"/>
      <c r="UMV17" s="177"/>
      <c r="UMW17" s="175"/>
      <c r="UMY17" s="175"/>
      <c r="UMZ17" s="177"/>
      <c r="UNA17" s="175"/>
      <c r="UNC17" s="175"/>
      <c r="UND17" s="177"/>
      <c r="UNE17" s="175"/>
      <c r="UNG17" s="175"/>
      <c r="UNH17" s="177"/>
      <c r="UNI17" s="175"/>
      <c r="UNK17" s="175"/>
      <c r="UNL17" s="177"/>
      <c r="UNM17" s="175"/>
      <c r="UNO17" s="175"/>
      <c r="UNP17" s="177"/>
      <c r="UNQ17" s="175"/>
      <c r="UNS17" s="175"/>
      <c r="UNT17" s="177"/>
      <c r="UNU17" s="175"/>
      <c r="UNW17" s="175"/>
      <c r="UNX17" s="177"/>
      <c r="UNY17" s="175"/>
      <c r="UOA17" s="175"/>
      <c r="UOB17" s="177"/>
      <c r="UOC17" s="175"/>
      <c r="UOE17" s="175"/>
      <c r="UOF17" s="177"/>
      <c r="UOG17" s="175"/>
      <c r="UOI17" s="175"/>
      <c r="UOJ17" s="177"/>
      <c r="UOK17" s="175"/>
      <c r="UOM17" s="175"/>
      <c r="UON17" s="177"/>
      <c r="UOO17" s="175"/>
      <c r="UOQ17" s="175"/>
      <c r="UOR17" s="177"/>
      <c r="UOS17" s="175"/>
      <c r="UOU17" s="175"/>
      <c r="UOV17" s="177"/>
      <c r="UOW17" s="175"/>
      <c r="UOY17" s="175"/>
      <c r="UOZ17" s="177"/>
      <c r="UPA17" s="175"/>
      <c r="UPC17" s="175"/>
      <c r="UPD17" s="177"/>
      <c r="UPE17" s="175"/>
      <c r="UPG17" s="175"/>
      <c r="UPH17" s="177"/>
      <c r="UPI17" s="175"/>
      <c r="UPK17" s="175"/>
      <c r="UPL17" s="177"/>
      <c r="UPM17" s="175"/>
      <c r="UPO17" s="175"/>
      <c r="UPP17" s="177"/>
      <c r="UPQ17" s="175"/>
      <c r="UPS17" s="175"/>
      <c r="UPT17" s="177"/>
      <c r="UPU17" s="175"/>
      <c r="UPW17" s="175"/>
      <c r="UPX17" s="177"/>
      <c r="UPY17" s="175"/>
      <c r="UQA17" s="175"/>
      <c r="UQB17" s="177"/>
      <c r="UQC17" s="175"/>
      <c r="UQE17" s="175"/>
      <c r="UQF17" s="177"/>
      <c r="UQG17" s="175"/>
      <c r="UQI17" s="175"/>
      <c r="UQJ17" s="177"/>
      <c r="UQK17" s="175"/>
      <c r="UQM17" s="175"/>
      <c r="UQN17" s="177"/>
      <c r="UQO17" s="175"/>
      <c r="UQQ17" s="175"/>
      <c r="UQR17" s="177"/>
      <c r="UQS17" s="175"/>
      <c r="UQU17" s="175"/>
      <c r="UQV17" s="177"/>
      <c r="UQW17" s="175"/>
      <c r="UQY17" s="175"/>
      <c r="UQZ17" s="177"/>
      <c r="URA17" s="175"/>
      <c r="URC17" s="175"/>
      <c r="URD17" s="177"/>
      <c r="URE17" s="175"/>
      <c r="URG17" s="175"/>
      <c r="URH17" s="177"/>
      <c r="URI17" s="175"/>
      <c r="URK17" s="175"/>
      <c r="URL17" s="177"/>
      <c r="URM17" s="175"/>
      <c r="URO17" s="175"/>
      <c r="URP17" s="177"/>
      <c r="URQ17" s="175"/>
      <c r="URS17" s="175"/>
      <c r="URT17" s="177"/>
      <c r="URU17" s="175"/>
      <c r="URW17" s="175"/>
      <c r="URX17" s="177"/>
      <c r="URY17" s="175"/>
      <c r="USA17" s="175"/>
      <c r="USB17" s="177"/>
      <c r="USC17" s="175"/>
      <c r="USE17" s="175"/>
      <c r="USF17" s="177"/>
      <c r="USG17" s="175"/>
      <c r="USI17" s="175"/>
      <c r="USJ17" s="177"/>
      <c r="USK17" s="175"/>
      <c r="USM17" s="175"/>
      <c r="USN17" s="177"/>
      <c r="USO17" s="175"/>
      <c r="USQ17" s="175"/>
      <c r="USR17" s="177"/>
      <c r="USS17" s="175"/>
      <c r="USU17" s="175"/>
      <c r="USV17" s="177"/>
      <c r="USW17" s="175"/>
      <c r="USY17" s="175"/>
      <c r="USZ17" s="177"/>
      <c r="UTA17" s="175"/>
      <c r="UTC17" s="175"/>
      <c r="UTD17" s="177"/>
      <c r="UTE17" s="175"/>
      <c r="UTG17" s="175"/>
      <c r="UTH17" s="177"/>
      <c r="UTI17" s="175"/>
      <c r="UTK17" s="175"/>
      <c r="UTL17" s="177"/>
      <c r="UTM17" s="175"/>
      <c r="UTO17" s="175"/>
      <c r="UTP17" s="177"/>
      <c r="UTQ17" s="175"/>
      <c r="UTS17" s="175"/>
      <c r="UTT17" s="177"/>
      <c r="UTU17" s="175"/>
      <c r="UTW17" s="175"/>
      <c r="UTX17" s="177"/>
      <c r="UTY17" s="175"/>
      <c r="UUA17" s="175"/>
      <c r="UUB17" s="177"/>
      <c r="UUC17" s="175"/>
      <c r="UUE17" s="175"/>
      <c r="UUF17" s="177"/>
      <c r="UUG17" s="175"/>
      <c r="UUI17" s="175"/>
      <c r="UUJ17" s="177"/>
      <c r="UUK17" s="175"/>
      <c r="UUM17" s="175"/>
      <c r="UUN17" s="177"/>
      <c r="UUO17" s="175"/>
      <c r="UUQ17" s="175"/>
      <c r="UUR17" s="177"/>
      <c r="UUS17" s="175"/>
      <c r="UUU17" s="175"/>
      <c r="UUV17" s="177"/>
      <c r="UUW17" s="175"/>
      <c r="UUY17" s="175"/>
      <c r="UUZ17" s="177"/>
      <c r="UVA17" s="175"/>
      <c r="UVC17" s="175"/>
      <c r="UVD17" s="177"/>
      <c r="UVE17" s="175"/>
      <c r="UVG17" s="175"/>
      <c r="UVH17" s="177"/>
      <c r="UVI17" s="175"/>
      <c r="UVK17" s="175"/>
      <c r="UVL17" s="177"/>
      <c r="UVM17" s="175"/>
      <c r="UVO17" s="175"/>
      <c r="UVP17" s="177"/>
      <c r="UVQ17" s="175"/>
      <c r="UVS17" s="175"/>
      <c r="UVT17" s="177"/>
      <c r="UVU17" s="175"/>
      <c r="UVW17" s="175"/>
      <c r="UVX17" s="177"/>
      <c r="UVY17" s="175"/>
      <c r="UWA17" s="175"/>
      <c r="UWB17" s="177"/>
      <c r="UWC17" s="175"/>
      <c r="UWE17" s="175"/>
      <c r="UWF17" s="177"/>
      <c r="UWG17" s="175"/>
      <c r="UWI17" s="175"/>
      <c r="UWJ17" s="177"/>
      <c r="UWK17" s="175"/>
      <c r="UWM17" s="175"/>
      <c r="UWN17" s="177"/>
      <c r="UWO17" s="175"/>
      <c r="UWQ17" s="175"/>
      <c r="UWR17" s="177"/>
      <c r="UWS17" s="175"/>
      <c r="UWU17" s="175"/>
      <c r="UWV17" s="177"/>
      <c r="UWW17" s="175"/>
      <c r="UWY17" s="175"/>
      <c r="UWZ17" s="177"/>
      <c r="UXA17" s="175"/>
      <c r="UXC17" s="175"/>
      <c r="UXD17" s="177"/>
      <c r="UXE17" s="175"/>
      <c r="UXG17" s="175"/>
      <c r="UXH17" s="177"/>
      <c r="UXI17" s="175"/>
      <c r="UXK17" s="175"/>
      <c r="UXL17" s="177"/>
      <c r="UXM17" s="175"/>
      <c r="UXO17" s="175"/>
      <c r="UXP17" s="177"/>
      <c r="UXQ17" s="175"/>
      <c r="UXS17" s="175"/>
      <c r="UXT17" s="177"/>
      <c r="UXU17" s="175"/>
      <c r="UXW17" s="175"/>
      <c r="UXX17" s="177"/>
      <c r="UXY17" s="175"/>
      <c r="UYA17" s="175"/>
      <c r="UYB17" s="177"/>
      <c r="UYC17" s="175"/>
      <c r="UYE17" s="175"/>
      <c r="UYF17" s="177"/>
      <c r="UYG17" s="175"/>
      <c r="UYI17" s="175"/>
      <c r="UYJ17" s="177"/>
      <c r="UYK17" s="175"/>
      <c r="UYM17" s="175"/>
      <c r="UYN17" s="177"/>
      <c r="UYO17" s="175"/>
      <c r="UYQ17" s="175"/>
      <c r="UYR17" s="177"/>
      <c r="UYS17" s="175"/>
      <c r="UYU17" s="175"/>
      <c r="UYV17" s="177"/>
      <c r="UYW17" s="175"/>
      <c r="UYY17" s="175"/>
      <c r="UYZ17" s="177"/>
      <c r="UZA17" s="175"/>
      <c r="UZC17" s="175"/>
      <c r="UZD17" s="177"/>
      <c r="UZE17" s="175"/>
      <c r="UZG17" s="175"/>
      <c r="UZH17" s="177"/>
      <c r="UZI17" s="175"/>
      <c r="UZK17" s="175"/>
      <c r="UZL17" s="177"/>
      <c r="UZM17" s="175"/>
      <c r="UZO17" s="175"/>
      <c r="UZP17" s="177"/>
      <c r="UZQ17" s="175"/>
      <c r="UZS17" s="175"/>
      <c r="UZT17" s="177"/>
      <c r="UZU17" s="175"/>
      <c r="UZW17" s="175"/>
      <c r="UZX17" s="177"/>
      <c r="UZY17" s="175"/>
      <c r="VAA17" s="175"/>
      <c r="VAB17" s="177"/>
      <c r="VAC17" s="175"/>
      <c r="VAE17" s="175"/>
      <c r="VAF17" s="177"/>
      <c r="VAG17" s="175"/>
      <c r="VAI17" s="175"/>
      <c r="VAJ17" s="177"/>
      <c r="VAK17" s="175"/>
      <c r="VAM17" s="175"/>
      <c r="VAN17" s="177"/>
      <c r="VAO17" s="175"/>
      <c r="VAQ17" s="175"/>
      <c r="VAR17" s="177"/>
      <c r="VAS17" s="175"/>
      <c r="VAU17" s="175"/>
      <c r="VAV17" s="177"/>
      <c r="VAW17" s="175"/>
      <c r="VAY17" s="175"/>
      <c r="VAZ17" s="177"/>
      <c r="VBA17" s="175"/>
      <c r="VBC17" s="175"/>
      <c r="VBD17" s="177"/>
      <c r="VBE17" s="175"/>
      <c r="VBG17" s="175"/>
      <c r="VBH17" s="177"/>
      <c r="VBI17" s="175"/>
      <c r="VBK17" s="175"/>
      <c r="VBL17" s="177"/>
      <c r="VBM17" s="175"/>
      <c r="VBO17" s="175"/>
      <c r="VBP17" s="177"/>
      <c r="VBQ17" s="175"/>
      <c r="VBS17" s="175"/>
      <c r="VBT17" s="177"/>
      <c r="VBU17" s="175"/>
      <c r="VBW17" s="175"/>
      <c r="VBX17" s="177"/>
      <c r="VBY17" s="175"/>
      <c r="VCA17" s="175"/>
      <c r="VCB17" s="177"/>
      <c r="VCC17" s="175"/>
      <c r="VCE17" s="175"/>
      <c r="VCF17" s="177"/>
      <c r="VCG17" s="175"/>
      <c r="VCI17" s="175"/>
      <c r="VCJ17" s="177"/>
      <c r="VCK17" s="175"/>
      <c r="VCM17" s="175"/>
      <c r="VCN17" s="177"/>
      <c r="VCO17" s="175"/>
      <c r="VCQ17" s="175"/>
      <c r="VCR17" s="177"/>
      <c r="VCS17" s="175"/>
      <c r="VCU17" s="175"/>
      <c r="VCV17" s="177"/>
      <c r="VCW17" s="175"/>
      <c r="VCY17" s="175"/>
      <c r="VCZ17" s="177"/>
      <c r="VDA17" s="175"/>
      <c r="VDC17" s="175"/>
      <c r="VDD17" s="177"/>
      <c r="VDE17" s="175"/>
      <c r="VDG17" s="175"/>
      <c r="VDH17" s="177"/>
      <c r="VDI17" s="175"/>
      <c r="VDK17" s="175"/>
      <c r="VDL17" s="177"/>
      <c r="VDM17" s="175"/>
      <c r="VDO17" s="175"/>
      <c r="VDP17" s="177"/>
      <c r="VDQ17" s="175"/>
      <c r="VDS17" s="175"/>
      <c r="VDT17" s="177"/>
      <c r="VDU17" s="175"/>
      <c r="VDW17" s="175"/>
      <c r="VDX17" s="177"/>
      <c r="VDY17" s="175"/>
      <c r="VEA17" s="175"/>
      <c r="VEB17" s="177"/>
      <c r="VEC17" s="175"/>
      <c r="VEE17" s="175"/>
      <c r="VEF17" s="177"/>
      <c r="VEG17" s="175"/>
      <c r="VEI17" s="175"/>
      <c r="VEJ17" s="177"/>
      <c r="VEK17" s="175"/>
      <c r="VEM17" s="175"/>
      <c r="VEN17" s="177"/>
      <c r="VEO17" s="175"/>
      <c r="VEQ17" s="175"/>
      <c r="VER17" s="177"/>
      <c r="VES17" s="175"/>
      <c r="VEU17" s="175"/>
      <c r="VEV17" s="177"/>
      <c r="VEW17" s="175"/>
      <c r="VEY17" s="175"/>
      <c r="VEZ17" s="177"/>
      <c r="VFA17" s="175"/>
      <c r="VFC17" s="175"/>
      <c r="VFD17" s="177"/>
      <c r="VFE17" s="175"/>
      <c r="VFG17" s="175"/>
      <c r="VFH17" s="177"/>
      <c r="VFI17" s="175"/>
      <c r="VFK17" s="175"/>
      <c r="VFL17" s="177"/>
      <c r="VFM17" s="175"/>
      <c r="VFO17" s="175"/>
      <c r="VFP17" s="177"/>
      <c r="VFQ17" s="175"/>
      <c r="VFS17" s="175"/>
      <c r="VFT17" s="177"/>
      <c r="VFU17" s="175"/>
      <c r="VFW17" s="175"/>
      <c r="VFX17" s="177"/>
      <c r="VFY17" s="175"/>
      <c r="VGA17" s="175"/>
      <c r="VGB17" s="177"/>
      <c r="VGC17" s="175"/>
      <c r="VGE17" s="175"/>
      <c r="VGF17" s="177"/>
      <c r="VGG17" s="175"/>
      <c r="VGI17" s="175"/>
      <c r="VGJ17" s="177"/>
      <c r="VGK17" s="175"/>
      <c r="VGM17" s="175"/>
      <c r="VGN17" s="177"/>
      <c r="VGO17" s="175"/>
      <c r="VGQ17" s="175"/>
      <c r="VGR17" s="177"/>
      <c r="VGS17" s="175"/>
      <c r="VGU17" s="175"/>
      <c r="VGV17" s="177"/>
      <c r="VGW17" s="175"/>
      <c r="VGY17" s="175"/>
      <c r="VGZ17" s="177"/>
      <c r="VHA17" s="175"/>
      <c r="VHC17" s="175"/>
      <c r="VHD17" s="177"/>
      <c r="VHE17" s="175"/>
      <c r="VHG17" s="175"/>
      <c r="VHH17" s="177"/>
      <c r="VHI17" s="175"/>
      <c r="VHK17" s="175"/>
      <c r="VHL17" s="177"/>
      <c r="VHM17" s="175"/>
      <c r="VHO17" s="175"/>
      <c r="VHP17" s="177"/>
      <c r="VHQ17" s="175"/>
      <c r="VHS17" s="175"/>
      <c r="VHT17" s="177"/>
      <c r="VHU17" s="175"/>
      <c r="VHW17" s="175"/>
      <c r="VHX17" s="177"/>
      <c r="VHY17" s="175"/>
      <c r="VIA17" s="175"/>
      <c r="VIB17" s="177"/>
      <c r="VIC17" s="175"/>
      <c r="VIE17" s="175"/>
      <c r="VIF17" s="177"/>
      <c r="VIG17" s="175"/>
      <c r="VII17" s="175"/>
      <c r="VIJ17" s="177"/>
      <c r="VIK17" s="175"/>
      <c r="VIM17" s="175"/>
      <c r="VIN17" s="177"/>
      <c r="VIO17" s="175"/>
      <c r="VIQ17" s="175"/>
      <c r="VIR17" s="177"/>
      <c r="VIS17" s="175"/>
      <c r="VIU17" s="175"/>
      <c r="VIV17" s="177"/>
      <c r="VIW17" s="175"/>
      <c r="VIY17" s="175"/>
      <c r="VIZ17" s="177"/>
      <c r="VJA17" s="175"/>
      <c r="VJC17" s="175"/>
      <c r="VJD17" s="177"/>
      <c r="VJE17" s="175"/>
      <c r="VJG17" s="175"/>
      <c r="VJH17" s="177"/>
      <c r="VJI17" s="175"/>
      <c r="VJK17" s="175"/>
      <c r="VJL17" s="177"/>
      <c r="VJM17" s="175"/>
      <c r="VJO17" s="175"/>
      <c r="VJP17" s="177"/>
      <c r="VJQ17" s="175"/>
      <c r="VJS17" s="175"/>
      <c r="VJT17" s="177"/>
      <c r="VJU17" s="175"/>
      <c r="VJW17" s="175"/>
      <c r="VJX17" s="177"/>
      <c r="VJY17" s="175"/>
      <c r="VKA17" s="175"/>
      <c r="VKB17" s="177"/>
      <c r="VKC17" s="175"/>
      <c r="VKE17" s="175"/>
      <c r="VKF17" s="177"/>
      <c r="VKG17" s="175"/>
      <c r="VKI17" s="175"/>
      <c r="VKJ17" s="177"/>
      <c r="VKK17" s="175"/>
      <c r="VKM17" s="175"/>
      <c r="VKN17" s="177"/>
      <c r="VKO17" s="175"/>
      <c r="VKQ17" s="175"/>
      <c r="VKR17" s="177"/>
      <c r="VKS17" s="175"/>
      <c r="VKU17" s="175"/>
      <c r="VKV17" s="177"/>
      <c r="VKW17" s="175"/>
      <c r="VKY17" s="175"/>
      <c r="VKZ17" s="177"/>
      <c r="VLA17" s="175"/>
      <c r="VLC17" s="175"/>
      <c r="VLD17" s="177"/>
      <c r="VLE17" s="175"/>
      <c r="VLG17" s="175"/>
      <c r="VLH17" s="177"/>
      <c r="VLI17" s="175"/>
      <c r="VLK17" s="175"/>
      <c r="VLL17" s="177"/>
      <c r="VLM17" s="175"/>
      <c r="VLO17" s="175"/>
      <c r="VLP17" s="177"/>
      <c r="VLQ17" s="175"/>
      <c r="VLS17" s="175"/>
      <c r="VLT17" s="177"/>
      <c r="VLU17" s="175"/>
      <c r="VLW17" s="175"/>
      <c r="VLX17" s="177"/>
      <c r="VLY17" s="175"/>
      <c r="VMA17" s="175"/>
      <c r="VMB17" s="177"/>
      <c r="VMC17" s="175"/>
      <c r="VME17" s="175"/>
      <c r="VMF17" s="177"/>
      <c r="VMG17" s="175"/>
      <c r="VMI17" s="175"/>
      <c r="VMJ17" s="177"/>
      <c r="VMK17" s="175"/>
      <c r="VMM17" s="175"/>
      <c r="VMN17" s="177"/>
      <c r="VMO17" s="175"/>
      <c r="VMQ17" s="175"/>
      <c r="VMR17" s="177"/>
      <c r="VMS17" s="175"/>
      <c r="VMU17" s="175"/>
      <c r="VMV17" s="177"/>
      <c r="VMW17" s="175"/>
      <c r="VMY17" s="175"/>
      <c r="VMZ17" s="177"/>
      <c r="VNA17" s="175"/>
      <c r="VNC17" s="175"/>
      <c r="VND17" s="177"/>
      <c r="VNE17" s="175"/>
      <c r="VNG17" s="175"/>
      <c r="VNH17" s="177"/>
      <c r="VNI17" s="175"/>
      <c r="VNK17" s="175"/>
      <c r="VNL17" s="177"/>
      <c r="VNM17" s="175"/>
      <c r="VNO17" s="175"/>
      <c r="VNP17" s="177"/>
      <c r="VNQ17" s="175"/>
      <c r="VNS17" s="175"/>
      <c r="VNT17" s="177"/>
      <c r="VNU17" s="175"/>
      <c r="VNW17" s="175"/>
      <c r="VNX17" s="177"/>
      <c r="VNY17" s="175"/>
      <c r="VOA17" s="175"/>
      <c r="VOB17" s="177"/>
      <c r="VOC17" s="175"/>
      <c r="VOE17" s="175"/>
      <c r="VOF17" s="177"/>
      <c r="VOG17" s="175"/>
      <c r="VOI17" s="175"/>
      <c r="VOJ17" s="177"/>
      <c r="VOK17" s="175"/>
      <c r="VOM17" s="175"/>
      <c r="VON17" s="177"/>
      <c r="VOO17" s="175"/>
      <c r="VOQ17" s="175"/>
      <c r="VOR17" s="177"/>
      <c r="VOS17" s="175"/>
      <c r="VOU17" s="175"/>
      <c r="VOV17" s="177"/>
      <c r="VOW17" s="175"/>
      <c r="VOY17" s="175"/>
      <c r="VOZ17" s="177"/>
      <c r="VPA17" s="175"/>
      <c r="VPC17" s="175"/>
      <c r="VPD17" s="177"/>
      <c r="VPE17" s="175"/>
      <c r="VPG17" s="175"/>
      <c r="VPH17" s="177"/>
      <c r="VPI17" s="175"/>
      <c r="VPK17" s="175"/>
      <c r="VPL17" s="177"/>
      <c r="VPM17" s="175"/>
      <c r="VPO17" s="175"/>
      <c r="VPP17" s="177"/>
      <c r="VPQ17" s="175"/>
      <c r="VPS17" s="175"/>
      <c r="VPT17" s="177"/>
      <c r="VPU17" s="175"/>
      <c r="VPW17" s="175"/>
      <c r="VPX17" s="177"/>
      <c r="VPY17" s="175"/>
      <c r="VQA17" s="175"/>
      <c r="VQB17" s="177"/>
      <c r="VQC17" s="175"/>
      <c r="VQE17" s="175"/>
      <c r="VQF17" s="177"/>
      <c r="VQG17" s="175"/>
      <c r="VQI17" s="175"/>
      <c r="VQJ17" s="177"/>
      <c r="VQK17" s="175"/>
      <c r="VQM17" s="175"/>
      <c r="VQN17" s="177"/>
      <c r="VQO17" s="175"/>
      <c r="VQQ17" s="175"/>
      <c r="VQR17" s="177"/>
      <c r="VQS17" s="175"/>
      <c r="VQU17" s="175"/>
      <c r="VQV17" s="177"/>
      <c r="VQW17" s="175"/>
      <c r="VQY17" s="175"/>
      <c r="VQZ17" s="177"/>
      <c r="VRA17" s="175"/>
      <c r="VRC17" s="175"/>
      <c r="VRD17" s="177"/>
      <c r="VRE17" s="175"/>
      <c r="VRG17" s="175"/>
      <c r="VRH17" s="177"/>
      <c r="VRI17" s="175"/>
      <c r="VRK17" s="175"/>
      <c r="VRL17" s="177"/>
      <c r="VRM17" s="175"/>
      <c r="VRO17" s="175"/>
      <c r="VRP17" s="177"/>
      <c r="VRQ17" s="175"/>
      <c r="VRS17" s="175"/>
      <c r="VRT17" s="177"/>
      <c r="VRU17" s="175"/>
      <c r="VRW17" s="175"/>
      <c r="VRX17" s="177"/>
      <c r="VRY17" s="175"/>
      <c r="VSA17" s="175"/>
      <c r="VSB17" s="177"/>
      <c r="VSC17" s="175"/>
      <c r="VSE17" s="175"/>
      <c r="VSF17" s="177"/>
      <c r="VSG17" s="175"/>
      <c r="VSI17" s="175"/>
      <c r="VSJ17" s="177"/>
      <c r="VSK17" s="175"/>
      <c r="VSM17" s="175"/>
      <c r="VSN17" s="177"/>
      <c r="VSO17" s="175"/>
      <c r="VSQ17" s="175"/>
      <c r="VSR17" s="177"/>
      <c r="VSS17" s="175"/>
      <c r="VSU17" s="175"/>
      <c r="VSV17" s="177"/>
      <c r="VSW17" s="175"/>
      <c r="VSY17" s="175"/>
      <c r="VSZ17" s="177"/>
      <c r="VTA17" s="175"/>
      <c r="VTC17" s="175"/>
      <c r="VTD17" s="177"/>
      <c r="VTE17" s="175"/>
      <c r="VTG17" s="175"/>
      <c r="VTH17" s="177"/>
      <c r="VTI17" s="175"/>
      <c r="VTK17" s="175"/>
      <c r="VTL17" s="177"/>
      <c r="VTM17" s="175"/>
      <c r="VTO17" s="175"/>
      <c r="VTP17" s="177"/>
      <c r="VTQ17" s="175"/>
      <c r="VTS17" s="175"/>
      <c r="VTT17" s="177"/>
      <c r="VTU17" s="175"/>
      <c r="VTW17" s="175"/>
      <c r="VTX17" s="177"/>
      <c r="VTY17" s="175"/>
      <c r="VUA17" s="175"/>
      <c r="VUB17" s="177"/>
      <c r="VUC17" s="175"/>
      <c r="VUE17" s="175"/>
      <c r="VUF17" s="177"/>
      <c r="VUG17" s="175"/>
      <c r="VUI17" s="175"/>
      <c r="VUJ17" s="177"/>
      <c r="VUK17" s="175"/>
      <c r="VUM17" s="175"/>
      <c r="VUN17" s="177"/>
      <c r="VUO17" s="175"/>
      <c r="VUQ17" s="175"/>
      <c r="VUR17" s="177"/>
      <c r="VUS17" s="175"/>
      <c r="VUU17" s="175"/>
      <c r="VUV17" s="177"/>
      <c r="VUW17" s="175"/>
      <c r="VUY17" s="175"/>
      <c r="VUZ17" s="177"/>
      <c r="VVA17" s="175"/>
      <c r="VVC17" s="175"/>
      <c r="VVD17" s="177"/>
      <c r="VVE17" s="175"/>
      <c r="VVG17" s="175"/>
      <c r="VVH17" s="177"/>
      <c r="VVI17" s="175"/>
      <c r="VVK17" s="175"/>
      <c r="VVL17" s="177"/>
      <c r="VVM17" s="175"/>
      <c r="VVO17" s="175"/>
      <c r="VVP17" s="177"/>
      <c r="VVQ17" s="175"/>
      <c r="VVS17" s="175"/>
      <c r="VVT17" s="177"/>
      <c r="VVU17" s="175"/>
      <c r="VVW17" s="175"/>
      <c r="VVX17" s="177"/>
      <c r="VVY17" s="175"/>
      <c r="VWA17" s="175"/>
      <c r="VWB17" s="177"/>
      <c r="VWC17" s="175"/>
      <c r="VWE17" s="175"/>
      <c r="VWF17" s="177"/>
      <c r="VWG17" s="175"/>
      <c r="VWI17" s="175"/>
      <c r="VWJ17" s="177"/>
      <c r="VWK17" s="175"/>
      <c r="VWM17" s="175"/>
      <c r="VWN17" s="177"/>
      <c r="VWO17" s="175"/>
      <c r="VWQ17" s="175"/>
      <c r="VWR17" s="177"/>
      <c r="VWS17" s="175"/>
      <c r="VWU17" s="175"/>
      <c r="VWV17" s="177"/>
      <c r="VWW17" s="175"/>
      <c r="VWY17" s="175"/>
      <c r="VWZ17" s="177"/>
      <c r="VXA17" s="175"/>
      <c r="VXC17" s="175"/>
      <c r="VXD17" s="177"/>
      <c r="VXE17" s="175"/>
      <c r="VXG17" s="175"/>
      <c r="VXH17" s="177"/>
      <c r="VXI17" s="175"/>
      <c r="VXK17" s="175"/>
      <c r="VXL17" s="177"/>
      <c r="VXM17" s="175"/>
      <c r="VXO17" s="175"/>
      <c r="VXP17" s="177"/>
      <c r="VXQ17" s="175"/>
      <c r="VXS17" s="175"/>
      <c r="VXT17" s="177"/>
      <c r="VXU17" s="175"/>
      <c r="VXW17" s="175"/>
      <c r="VXX17" s="177"/>
      <c r="VXY17" s="175"/>
      <c r="VYA17" s="175"/>
      <c r="VYB17" s="177"/>
      <c r="VYC17" s="175"/>
      <c r="VYE17" s="175"/>
      <c r="VYF17" s="177"/>
      <c r="VYG17" s="175"/>
      <c r="VYI17" s="175"/>
      <c r="VYJ17" s="177"/>
      <c r="VYK17" s="175"/>
      <c r="VYM17" s="175"/>
      <c r="VYN17" s="177"/>
      <c r="VYO17" s="175"/>
      <c r="VYQ17" s="175"/>
      <c r="VYR17" s="177"/>
      <c r="VYS17" s="175"/>
      <c r="VYU17" s="175"/>
      <c r="VYV17" s="177"/>
      <c r="VYW17" s="175"/>
      <c r="VYY17" s="175"/>
      <c r="VYZ17" s="177"/>
      <c r="VZA17" s="175"/>
      <c r="VZC17" s="175"/>
      <c r="VZD17" s="177"/>
      <c r="VZE17" s="175"/>
      <c r="VZG17" s="175"/>
      <c r="VZH17" s="177"/>
      <c r="VZI17" s="175"/>
      <c r="VZK17" s="175"/>
      <c r="VZL17" s="177"/>
      <c r="VZM17" s="175"/>
      <c r="VZO17" s="175"/>
      <c r="VZP17" s="177"/>
      <c r="VZQ17" s="175"/>
      <c r="VZS17" s="175"/>
      <c r="VZT17" s="177"/>
      <c r="VZU17" s="175"/>
      <c r="VZW17" s="175"/>
      <c r="VZX17" s="177"/>
      <c r="VZY17" s="175"/>
      <c r="WAA17" s="175"/>
      <c r="WAB17" s="177"/>
      <c r="WAC17" s="175"/>
      <c r="WAE17" s="175"/>
      <c r="WAF17" s="177"/>
      <c r="WAG17" s="175"/>
      <c r="WAI17" s="175"/>
      <c r="WAJ17" s="177"/>
      <c r="WAK17" s="175"/>
      <c r="WAM17" s="175"/>
      <c r="WAN17" s="177"/>
      <c r="WAO17" s="175"/>
      <c r="WAQ17" s="175"/>
      <c r="WAR17" s="177"/>
      <c r="WAS17" s="175"/>
      <c r="WAU17" s="175"/>
      <c r="WAV17" s="177"/>
      <c r="WAW17" s="175"/>
      <c r="WAY17" s="175"/>
      <c r="WAZ17" s="177"/>
      <c r="WBA17" s="175"/>
      <c r="WBC17" s="175"/>
      <c r="WBD17" s="177"/>
      <c r="WBE17" s="175"/>
      <c r="WBG17" s="175"/>
      <c r="WBH17" s="177"/>
      <c r="WBI17" s="175"/>
      <c r="WBK17" s="175"/>
      <c r="WBL17" s="177"/>
      <c r="WBM17" s="175"/>
      <c r="WBO17" s="175"/>
      <c r="WBP17" s="177"/>
      <c r="WBQ17" s="175"/>
      <c r="WBS17" s="175"/>
      <c r="WBT17" s="177"/>
      <c r="WBU17" s="175"/>
      <c r="WBW17" s="175"/>
      <c r="WBX17" s="177"/>
      <c r="WBY17" s="175"/>
      <c r="WCA17" s="175"/>
      <c r="WCB17" s="177"/>
      <c r="WCC17" s="175"/>
      <c r="WCE17" s="175"/>
      <c r="WCF17" s="177"/>
      <c r="WCG17" s="175"/>
      <c r="WCI17" s="175"/>
      <c r="WCJ17" s="177"/>
      <c r="WCK17" s="175"/>
      <c r="WCM17" s="175"/>
      <c r="WCN17" s="177"/>
      <c r="WCO17" s="175"/>
      <c r="WCQ17" s="175"/>
      <c r="WCR17" s="177"/>
      <c r="WCS17" s="175"/>
      <c r="WCU17" s="175"/>
      <c r="WCV17" s="177"/>
      <c r="WCW17" s="175"/>
      <c r="WCY17" s="175"/>
      <c r="WCZ17" s="177"/>
      <c r="WDA17" s="175"/>
      <c r="WDC17" s="175"/>
      <c r="WDD17" s="177"/>
      <c r="WDE17" s="175"/>
      <c r="WDG17" s="175"/>
      <c r="WDH17" s="177"/>
      <c r="WDI17" s="175"/>
      <c r="WDK17" s="175"/>
      <c r="WDL17" s="177"/>
      <c r="WDM17" s="175"/>
      <c r="WDO17" s="175"/>
      <c r="WDP17" s="177"/>
      <c r="WDQ17" s="175"/>
      <c r="WDS17" s="175"/>
      <c r="WDT17" s="177"/>
      <c r="WDU17" s="175"/>
      <c r="WDW17" s="175"/>
      <c r="WDX17" s="177"/>
      <c r="WDY17" s="175"/>
      <c r="WEA17" s="175"/>
      <c r="WEB17" s="177"/>
      <c r="WEC17" s="175"/>
      <c r="WEE17" s="175"/>
      <c r="WEF17" s="177"/>
      <c r="WEG17" s="175"/>
      <c r="WEI17" s="175"/>
      <c r="WEJ17" s="177"/>
      <c r="WEK17" s="175"/>
      <c r="WEM17" s="175"/>
      <c r="WEN17" s="177"/>
      <c r="WEO17" s="175"/>
      <c r="WEQ17" s="175"/>
      <c r="WER17" s="177"/>
      <c r="WES17" s="175"/>
      <c r="WEU17" s="175"/>
      <c r="WEV17" s="177"/>
      <c r="WEW17" s="175"/>
      <c r="WEY17" s="175"/>
      <c r="WEZ17" s="177"/>
      <c r="WFA17" s="175"/>
      <c r="WFC17" s="175"/>
      <c r="WFD17" s="177"/>
      <c r="WFE17" s="175"/>
      <c r="WFG17" s="175"/>
      <c r="WFH17" s="177"/>
      <c r="WFI17" s="175"/>
      <c r="WFK17" s="175"/>
      <c r="WFL17" s="177"/>
      <c r="WFM17" s="175"/>
      <c r="WFO17" s="175"/>
      <c r="WFP17" s="177"/>
      <c r="WFQ17" s="175"/>
      <c r="WFS17" s="175"/>
      <c r="WFT17" s="177"/>
      <c r="WFU17" s="175"/>
      <c r="WFW17" s="175"/>
      <c r="WFX17" s="177"/>
      <c r="WFY17" s="175"/>
      <c r="WGA17" s="175"/>
      <c r="WGB17" s="177"/>
      <c r="WGC17" s="175"/>
      <c r="WGE17" s="175"/>
      <c r="WGF17" s="177"/>
      <c r="WGG17" s="175"/>
      <c r="WGI17" s="175"/>
      <c r="WGJ17" s="177"/>
      <c r="WGK17" s="175"/>
      <c r="WGM17" s="175"/>
      <c r="WGN17" s="177"/>
      <c r="WGO17" s="175"/>
      <c r="WGQ17" s="175"/>
      <c r="WGR17" s="177"/>
      <c r="WGS17" s="175"/>
      <c r="WGU17" s="175"/>
      <c r="WGV17" s="177"/>
      <c r="WGW17" s="175"/>
      <c r="WGY17" s="175"/>
      <c r="WGZ17" s="177"/>
      <c r="WHA17" s="175"/>
      <c r="WHC17" s="175"/>
      <c r="WHD17" s="177"/>
      <c r="WHE17" s="175"/>
      <c r="WHG17" s="175"/>
      <c r="WHH17" s="177"/>
      <c r="WHI17" s="175"/>
      <c r="WHK17" s="175"/>
      <c r="WHL17" s="177"/>
      <c r="WHM17" s="175"/>
      <c r="WHO17" s="175"/>
      <c r="WHP17" s="177"/>
      <c r="WHQ17" s="175"/>
      <c r="WHS17" s="175"/>
      <c r="WHT17" s="177"/>
      <c r="WHU17" s="175"/>
      <c r="WHW17" s="175"/>
      <c r="WHX17" s="177"/>
      <c r="WHY17" s="175"/>
      <c r="WIA17" s="175"/>
      <c r="WIB17" s="177"/>
      <c r="WIC17" s="175"/>
      <c r="WIE17" s="175"/>
      <c r="WIF17" s="177"/>
      <c r="WIG17" s="175"/>
      <c r="WII17" s="175"/>
      <c r="WIJ17" s="177"/>
      <c r="WIK17" s="175"/>
      <c r="WIM17" s="175"/>
      <c r="WIN17" s="177"/>
      <c r="WIO17" s="175"/>
      <c r="WIQ17" s="175"/>
      <c r="WIR17" s="177"/>
      <c r="WIS17" s="175"/>
      <c r="WIU17" s="175"/>
      <c r="WIV17" s="177"/>
      <c r="WIW17" s="175"/>
      <c r="WIY17" s="175"/>
      <c r="WIZ17" s="177"/>
      <c r="WJA17" s="175"/>
      <c r="WJC17" s="175"/>
      <c r="WJD17" s="177"/>
      <c r="WJE17" s="175"/>
      <c r="WJG17" s="175"/>
      <c r="WJH17" s="177"/>
      <c r="WJI17" s="175"/>
      <c r="WJK17" s="175"/>
      <c r="WJL17" s="177"/>
      <c r="WJM17" s="175"/>
      <c r="WJO17" s="175"/>
      <c r="WJP17" s="177"/>
      <c r="WJQ17" s="175"/>
      <c r="WJS17" s="175"/>
      <c r="WJT17" s="177"/>
      <c r="WJU17" s="175"/>
      <c r="WJW17" s="175"/>
      <c r="WJX17" s="177"/>
      <c r="WJY17" s="175"/>
      <c r="WKA17" s="175"/>
      <c r="WKB17" s="177"/>
      <c r="WKC17" s="175"/>
      <c r="WKE17" s="175"/>
      <c r="WKF17" s="177"/>
      <c r="WKG17" s="175"/>
      <c r="WKI17" s="175"/>
      <c r="WKJ17" s="177"/>
      <c r="WKK17" s="175"/>
      <c r="WKM17" s="175"/>
      <c r="WKN17" s="177"/>
      <c r="WKO17" s="175"/>
      <c r="WKQ17" s="175"/>
      <c r="WKR17" s="177"/>
      <c r="WKS17" s="175"/>
      <c r="WKU17" s="175"/>
      <c r="WKV17" s="177"/>
      <c r="WKW17" s="175"/>
      <c r="WKY17" s="175"/>
      <c r="WKZ17" s="177"/>
      <c r="WLA17" s="175"/>
      <c r="WLC17" s="175"/>
      <c r="WLD17" s="177"/>
      <c r="WLE17" s="175"/>
      <c r="WLG17" s="175"/>
      <c r="WLH17" s="177"/>
      <c r="WLI17" s="175"/>
      <c r="WLK17" s="175"/>
      <c r="WLL17" s="177"/>
      <c r="WLM17" s="175"/>
      <c r="WLO17" s="175"/>
      <c r="WLP17" s="177"/>
      <c r="WLQ17" s="175"/>
      <c r="WLS17" s="175"/>
      <c r="WLT17" s="177"/>
      <c r="WLU17" s="175"/>
      <c r="WLW17" s="175"/>
      <c r="WLX17" s="177"/>
      <c r="WLY17" s="175"/>
      <c r="WMA17" s="175"/>
      <c r="WMB17" s="177"/>
      <c r="WMC17" s="175"/>
      <c r="WME17" s="175"/>
      <c r="WMF17" s="177"/>
      <c r="WMG17" s="175"/>
      <c r="WMI17" s="175"/>
      <c r="WMJ17" s="177"/>
      <c r="WMK17" s="175"/>
      <c r="WMM17" s="175"/>
      <c r="WMN17" s="177"/>
      <c r="WMO17" s="175"/>
      <c r="WMQ17" s="175"/>
      <c r="WMR17" s="177"/>
      <c r="WMS17" s="175"/>
      <c r="WMU17" s="175"/>
      <c r="WMV17" s="177"/>
      <c r="WMW17" s="175"/>
      <c r="WMY17" s="175"/>
      <c r="WMZ17" s="177"/>
      <c r="WNA17" s="175"/>
      <c r="WNC17" s="175"/>
      <c r="WND17" s="177"/>
      <c r="WNE17" s="175"/>
      <c r="WNG17" s="175"/>
      <c r="WNH17" s="177"/>
      <c r="WNI17" s="175"/>
      <c r="WNK17" s="175"/>
      <c r="WNL17" s="177"/>
      <c r="WNM17" s="175"/>
      <c r="WNO17" s="175"/>
      <c r="WNP17" s="177"/>
      <c r="WNQ17" s="175"/>
      <c r="WNS17" s="175"/>
      <c r="WNT17" s="177"/>
      <c r="WNU17" s="175"/>
      <c r="WNW17" s="175"/>
      <c r="WNX17" s="177"/>
      <c r="WNY17" s="175"/>
      <c r="WOA17" s="175"/>
      <c r="WOB17" s="177"/>
      <c r="WOC17" s="175"/>
      <c r="WOE17" s="175"/>
      <c r="WOF17" s="177"/>
      <c r="WOG17" s="175"/>
      <c r="WOI17" s="175"/>
      <c r="WOJ17" s="177"/>
      <c r="WOK17" s="175"/>
      <c r="WOM17" s="175"/>
      <c r="WON17" s="177"/>
      <c r="WOO17" s="175"/>
      <c r="WOQ17" s="175"/>
      <c r="WOR17" s="177"/>
      <c r="WOS17" s="175"/>
      <c r="WOU17" s="175"/>
      <c r="WOV17" s="177"/>
      <c r="WOW17" s="175"/>
      <c r="WOY17" s="175"/>
      <c r="WOZ17" s="177"/>
      <c r="WPA17" s="175"/>
      <c r="WPC17" s="175"/>
      <c r="WPD17" s="177"/>
      <c r="WPE17" s="175"/>
      <c r="WPG17" s="175"/>
      <c r="WPH17" s="177"/>
      <c r="WPI17" s="175"/>
      <c r="WPK17" s="175"/>
      <c r="WPL17" s="177"/>
      <c r="WPM17" s="175"/>
      <c r="WPO17" s="175"/>
      <c r="WPP17" s="177"/>
      <c r="WPQ17" s="175"/>
      <c r="WPS17" s="175"/>
      <c r="WPT17" s="177"/>
      <c r="WPU17" s="175"/>
      <c r="WPW17" s="175"/>
      <c r="WPX17" s="177"/>
      <c r="WPY17" s="175"/>
      <c r="WQA17" s="175"/>
      <c r="WQB17" s="177"/>
      <c r="WQC17" s="175"/>
      <c r="WQE17" s="175"/>
      <c r="WQF17" s="177"/>
      <c r="WQG17" s="175"/>
      <c r="WQI17" s="175"/>
      <c r="WQJ17" s="177"/>
      <c r="WQK17" s="175"/>
      <c r="WQM17" s="175"/>
      <c r="WQN17" s="177"/>
      <c r="WQO17" s="175"/>
      <c r="WQQ17" s="175"/>
      <c r="WQR17" s="177"/>
      <c r="WQS17" s="175"/>
      <c r="WQU17" s="175"/>
      <c r="WQV17" s="177"/>
      <c r="WQW17" s="175"/>
      <c r="WQY17" s="175"/>
      <c r="WQZ17" s="177"/>
      <c r="WRA17" s="175"/>
      <c r="WRC17" s="175"/>
      <c r="WRD17" s="177"/>
      <c r="WRE17" s="175"/>
      <c r="WRG17" s="175"/>
      <c r="WRH17" s="177"/>
      <c r="WRI17" s="175"/>
      <c r="WRK17" s="175"/>
      <c r="WRL17" s="177"/>
      <c r="WRM17" s="175"/>
      <c r="WRO17" s="175"/>
      <c r="WRP17" s="177"/>
      <c r="WRQ17" s="175"/>
      <c r="WRS17" s="175"/>
      <c r="WRT17" s="177"/>
      <c r="WRU17" s="175"/>
      <c r="WRW17" s="175"/>
      <c r="WRX17" s="177"/>
      <c r="WRY17" s="175"/>
      <c r="WSA17" s="175"/>
      <c r="WSB17" s="177"/>
      <c r="WSC17" s="175"/>
      <c r="WSE17" s="175"/>
      <c r="WSF17" s="177"/>
      <c r="WSG17" s="175"/>
      <c r="WSI17" s="175"/>
      <c r="WSJ17" s="177"/>
      <c r="WSK17" s="175"/>
      <c r="WSM17" s="175"/>
      <c r="WSN17" s="177"/>
      <c r="WSO17" s="175"/>
      <c r="WSQ17" s="175"/>
      <c r="WSR17" s="177"/>
      <c r="WSS17" s="175"/>
      <c r="WSU17" s="175"/>
      <c r="WSV17" s="177"/>
      <c r="WSW17" s="175"/>
      <c r="WSY17" s="175"/>
      <c r="WSZ17" s="177"/>
      <c r="WTA17" s="175"/>
      <c r="WTC17" s="175"/>
      <c r="WTD17" s="177"/>
      <c r="WTE17" s="175"/>
      <c r="WTG17" s="175"/>
      <c r="WTH17" s="177"/>
      <c r="WTI17" s="175"/>
      <c r="WTK17" s="175"/>
      <c r="WTL17" s="177"/>
      <c r="WTM17" s="175"/>
      <c r="WTO17" s="175"/>
      <c r="WTP17" s="177"/>
      <c r="WTQ17" s="175"/>
      <c r="WTS17" s="175"/>
      <c r="WTT17" s="177"/>
      <c r="WTU17" s="175"/>
      <c r="WTW17" s="175"/>
      <c r="WTX17" s="177"/>
      <c r="WTY17" s="175"/>
      <c r="WUA17" s="175"/>
      <c r="WUB17" s="177"/>
      <c r="WUC17" s="175"/>
      <c r="WUE17" s="175"/>
      <c r="WUF17" s="177"/>
      <c r="WUG17" s="175"/>
      <c r="WUI17" s="175"/>
      <c r="WUJ17" s="177"/>
      <c r="WUK17" s="175"/>
      <c r="WUM17" s="175"/>
      <c r="WUN17" s="177"/>
      <c r="WUO17" s="175"/>
      <c r="WUQ17" s="175"/>
      <c r="WUR17" s="177"/>
      <c r="WUS17" s="175"/>
      <c r="WUU17" s="175"/>
      <c r="WUV17" s="177"/>
      <c r="WUW17" s="175"/>
      <c r="WUY17" s="175"/>
      <c r="WUZ17" s="177"/>
      <c r="WVA17" s="175"/>
      <c r="WVC17" s="175"/>
      <c r="WVD17" s="177"/>
      <c r="WVE17" s="175"/>
      <c r="WVG17" s="175"/>
      <c r="WVH17" s="177"/>
      <c r="WVI17" s="175"/>
      <c r="WVK17" s="175"/>
      <c r="WVL17" s="177"/>
      <c r="WVM17" s="175"/>
      <c r="WVO17" s="175"/>
      <c r="WVP17" s="177"/>
      <c r="WVQ17" s="175"/>
      <c r="WVS17" s="175"/>
      <c r="WVT17" s="177"/>
      <c r="WVU17" s="175"/>
      <c r="WVW17" s="175"/>
      <c r="WVX17" s="177"/>
      <c r="WVY17" s="175"/>
      <c r="WWA17" s="175"/>
      <c r="WWB17" s="177"/>
      <c r="WWC17" s="175"/>
      <c r="WWE17" s="175"/>
      <c r="WWF17" s="177"/>
      <c r="WWG17" s="175"/>
      <c r="WWI17" s="175"/>
      <c r="WWJ17" s="177"/>
      <c r="WWK17" s="175"/>
      <c r="WWM17" s="175"/>
      <c r="WWN17" s="177"/>
      <c r="WWO17" s="175"/>
      <c r="WWQ17" s="175"/>
      <c r="WWR17" s="177"/>
      <c r="WWS17" s="175"/>
      <c r="WWU17" s="175"/>
      <c r="WWV17" s="177"/>
      <c r="WWW17" s="175"/>
      <c r="WWY17" s="175"/>
      <c r="WWZ17" s="177"/>
      <c r="WXA17" s="175"/>
      <c r="WXC17" s="175"/>
      <c r="WXD17" s="177"/>
      <c r="WXE17" s="175"/>
      <c r="WXG17" s="175"/>
      <c r="WXH17" s="177"/>
      <c r="WXI17" s="175"/>
      <c r="WXK17" s="175"/>
      <c r="WXL17" s="177"/>
      <c r="WXM17" s="175"/>
      <c r="WXO17" s="175"/>
      <c r="WXP17" s="177"/>
      <c r="WXQ17" s="175"/>
      <c r="WXS17" s="175"/>
      <c r="WXT17" s="177"/>
      <c r="WXU17" s="175"/>
      <c r="WXW17" s="175"/>
      <c r="WXX17" s="177"/>
      <c r="WXY17" s="175"/>
      <c r="WYA17" s="175"/>
      <c r="WYB17" s="177"/>
      <c r="WYC17" s="175"/>
      <c r="WYE17" s="175"/>
      <c r="WYF17" s="177"/>
      <c r="WYG17" s="175"/>
      <c r="WYI17" s="175"/>
      <c r="WYJ17" s="177"/>
      <c r="WYK17" s="175"/>
      <c r="WYM17" s="175"/>
      <c r="WYN17" s="177"/>
      <c r="WYO17" s="175"/>
      <c r="WYQ17" s="175"/>
      <c r="WYR17" s="177"/>
      <c r="WYS17" s="175"/>
      <c r="WYU17" s="175"/>
      <c r="WYV17" s="177"/>
      <c r="WYW17" s="175"/>
      <c r="WYY17" s="175"/>
      <c r="WYZ17" s="177"/>
      <c r="WZA17" s="175"/>
      <c r="WZC17" s="175"/>
      <c r="WZD17" s="177"/>
      <c r="WZE17" s="175"/>
      <c r="WZG17" s="175"/>
      <c r="WZH17" s="177"/>
      <c r="WZI17" s="175"/>
      <c r="WZK17" s="175"/>
      <c r="WZL17" s="177"/>
      <c r="WZM17" s="175"/>
      <c r="WZO17" s="175"/>
      <c r="WZP17" s="177"/>
      <c r="WZQ17" s="175"/>
      <c r="WZS17" s="175"/>
      <c r="WZT17" s="177"/>
      <c r="WZU17" s="175"/>
      <c r="WZW17" s="175"/>
      <c r="WZX17" s="177"/>
      <c r="WZY17" s="175"/>
      <c r="XAA17" s="175"/>
      <c r="XAB17" s="177"/>
      <c r="XAC17" s="175"/>
      <c r="XAE17" s="175"/>
      <c r="XAF17" s="177"/>
      <c r="XAG17" s="175"/>
    </row>
    <row r="18" spans="1:16257" s="1" customFormat="1" ht="21" customHeight="1" x14ac:dyDescent="0.2">
      <c r="A18" s="167" t="s">
        <v>26</v>
      </c>
      <c r="B18" s="113"/>
      <c r="C18" s="152" t="s">
        <v>27</v>
      </c>
      <c r="D18" s="37"/>
    </row>
    <row r="19" spans="1:16257" s="1" customFormat="1" ht="21" customHeight="1" x14ac:dyDescent="0.2">
      <c r="A19" s="167" t="s">
        <v>28</v>
      </c>
      <c r="B19" s="113"/>
      <c r="C19" s="152" t="s">
        <v>29</v>
      </c>
      <c r="D19" s="37"/>
    </row>
    <row r="20" spans="1:16257" ht="27.75" customHeight="1" x14ac:dyDescent="0.2">
      <c r="A20" s="154" t="s">
        <v>30</v>
      </c>
      <c r="B20" s="155"/>
      <c r="C20" s="173"/>
      <c r="D20" s="174"/>
    </row>
    <row r="21" spans="1:16257" s="1" customFormat="1" ht="21" customHeight="1" x14ac:dyDescent="0.2">
      <c r="A21" s="167" t="s">
        <v>31</v>
      </c>
      <c r="B21" s="31"/>
      <c r="C21" s="152"/>
      <c r="D21" s="37"/>
    </row>
    <row r="22" spans="1:16257" ht="21" customHeight="1" x14ac:dyDescent="0.2">
      <c r="A22" s="167" t="s">
        <v>32</v>
      </c>
      <c r="B22" s="171" t="e">
        <f>B21/B10</f>
        <v>#DIV/0!</v>
      </c>
      <c r="C22" s="152"/>
      <c r="D22" s="37"/>
    </row>
    <row r="23" spans="1:16257" ht="21" customHeight="1" x14ac:dyDescent="0.2">
      <c r="A23" s="167" t="s">
        <v>33</v>
      </c>
      <c r="B23" s="31"/>
      <c r="C23" s="152"/>
      <c r="D23" s="37"/>
    </row>
    <row r="24" spans="1:16257" x14ac:dyDescent="0.2">
      <c r="A24" s="208" t="s">
        <v>34</v>
      </c>
      <c r="B24" s="209" t="str">
        <f>IFERROR(B23/#REF!,"")</f>
        <v/>
      </c>
      <c r="C24" s="212" t="s">
        <v>35</v>
      </c>
      <c r="D24" s="210"/>
    </row>
    <row r="25" spans="1:16257" x14ac:dyDescent="0.2">
      <c r="A25" s="208"/>
      <c r="B25" s="209"/>
      <c r="C25" s="213"/>
      <c r="D25" s="211"/>
    </row>
    <row r="26" spans="1:16257" ht="21" customHeight="1" x14ac:dyDescent="0.2">
      <c r="A26" s="164" t="s">
        <v>36</v>
      </c>
      <c r="B26" s="31"/>
      <c r="C26" s="172"/>
      <c r="D26" s="37"/>
    </row>
    <row r="27" spans="1:16257" ht="21" customHeight="1" x14ac:dyDescent="0.2">
      <c r="A27" s="164" t="s">
        <v>37</v>
      </c>
      <c r="B27" s="31"/>
      <c r="C27" s="152"/>
      <c r="D27" s="37"/>
    </row>
    <row r="28" spans="1:16257" ht="21" customHeight="1" x14ac:dyDescent="0.2">
      <c r="A28" s="164" t="s">
        <v>38</v>
      </c>
      <c r="B28" s="31"/>
      <c r="C28" s="152"/>
      <c r="D28" s="37"/>
    </row>
    <row r="29" spans="1:16257" ht="21" customHeight="1" x14ac:dyDescent="0.2">
      <c r="A29" s="164" t="s">
        <v>39</v>
      </c>
      <c r="B29" s="31"/>
      <c r="C29" s="152"/>
      <c r="D29" s="37"/>
    </row>
    <row r="30" spans="1:16257" ht="21" customHeight="1" x14ac:dyDescent="0.2">
      <c r="A30" s="160" t="s">
        <v>40</v>
      </c>
      <c r="B30" s="161">
        <f>SUM(B26:B29)</f>
        <v>0</v>
      </c>
      <c r="C30" s="162"/>
      <c r="D30" s="163"/>
    </row>
    <row r="31" spans="1:16257" ht="21" customHeight="1" x14ac:dyDescent="0.2">
      <c r="A31" s="167" t="s">
        <v>41</v>
      </c>
      <c r="B31" s="171" t="e">
        <f>B30/(B30+B43)</f>
        <v>#DIV/0!</v>
      </c>
      <c r="C31" s="152"/>
      <c r="D31" s="37"/>
    </row>
    <row r="32" spans="1:16257" ht="30" x14ac:dyDescent="0.2">
      <c r="A32" s="169" t="s">
        <v>42</v>
      </c>
      <c r="B32" s="31"/>
      <c r="C32" s="152" t="s">
        <v>43</v>
      </c>
      <c r="D32" s="37"/>
    </row>
    <row r="33" spans="1:4" ht="30" x14ac:dyDescent="0.2">
      <c r="A33" s="169" t="s">
        <v>44</v>
      </c>
      <c r="B33" s="171" t="e">
        <f>B32/B30</f>
        <v>#DIV/0!</v>
      </c>
      <c r="C33" s="152" t="s">
        <v>45</v>
      </c>
      <c r="D33" s="37"/>
    </row>
    <row r="34" spans="1:4" s="1" customFormat="1" ht="75" x14ac:dyDescent="0.2">
      <c r="A34" s="169" t="s">
        <v>46</v>
      </c>
      <c r="B34" s="31"/>
      <c r="C34" s="170" t="s">
        <v>47</v>
      </c>
      <c r="D34" s="37"/>
    </row>
    <row r="35" spans="1:4" s="1" customFormat="1" ht="30" x14ac:dyDescent="0.2">
      <c r="A35" s="169" t="s">
        <v>48</v>
      </c>
      <c r="B35" s="159" t="e">
        <f>B34/(B30+B43)</f>
        <v>#DIV/0!</v>
      </c>
      <c r="C35" s="152" t="s">
        <v>49</v>
      </c>
      <c r="D35" s="37"/>
    </row>
    <row r="36" spans="1:4" s="1" customFormat="1" ht="21.75" customHeight="1" x14ac:dyDescent="0.2">
      <c r="A36" s="154" t="s">
        <v>50</v>
      </c>
      <c r="B36" s="155"/>
      <c r="C36" s="168"/>
      <c r="D36" s="157"/>
    </row>
    <row r="37" spans="1:4" s="1" customFormat="1" ht="21" customHeight="1" x14ac:dyDescent="0.2">
      <c r="A37" s="167" t="s">
        <v>51</v>
      </c>
      <c r="B37" s="37"/>
      <c r="C37" s="152"/>
      <c r="D37" s="37"/>
    </row>
    <row r="38" spans="1:4" ht="45" x14ac:dyDescent="0.2">
      <c r="A38" s="165" t="s">
        <v>52</v>
      </c>
      <c r="B38" s="166"/>
      <c r="C38" s="152" t="s">
        <v>53</v>
      </c>
      <c r="D38" s="163"/>
    </row>
    <row r="39" spans="1:4" ht="21" customHeight="1" x14ac:dyDescent="0.2">
      <c r="A39" s="164" t="s">
        <v>36</v>
      </c>
      <c r="B39" s="31"/>
      <c r="C39" s="152"/>
      <c r="D39" s="37"/>
    </row>
    <row r="40" spans="1:4" ht="21" customHeight="1" x14ac:dyDescent="0.2">
      <c r="A40" s="164" t="s">
        <v>37</v>
      </c>
      <c r="B40" s="31"/>
      <c r="C40" s="152"/>
      <c r="D40" s="37"/>
    </row>
    <row r="41" spans="1:4" ht="21" customHeight="1" x14ac:dyDescent="0.2">
      <c r="A41" s="164" t="s">
        <v>38</v>
      </c>
      <c r="B41" s="31"/>
      <c r="C41" s="152"/>
      <c r="D41" s="37"/>
    </row>
    <row r="42" spans="1:4" ht="21" customHeight="1" x14ac:dyDescent="0.2">
      <c r="A42" s="164" t="s">
        <v>39</v>
      </c>
      <c r="B42" s="31"/>
      <c r="C42" s="152"/>
      <c r="D42" s="37"/>
    </row>
    <row r="43" spans="1:4" ht="21" customHeight="1" x14ac:dyDescent="0.2">
      <c r="A43" s="160" t="s">
        <v>40</v>
      </c>
      <c r="B43" s="161">
        <f>SUM(B39:B42)</f>
        <v>0</v>
      </c>
      <c r="C43" s="162"/>
      <c r="D43" s="163"/>
    </row>
    <row r="44" spans="1:4" ht="21" customHeight="1" x14ac:dyDescent="0.2">
      <c r="A44" s="158" t="s">
        <v>54</v>
      </c>
      <c r="B44" s="159" t="e">
        <f>B43/(B43+B30)</f>
        <v>#DIV/0!</v>
      </c>
      <c r="C44" s="152"/>
      <c r="D44" s="180"/>
    </row>
    <row r="45" spans="1:4" ht="20.25" customHeight="1" x14ac:dyDescent="0.2">
      <c r="A45" s="154" t="s">
        <v>55</v>
      </c>
      <c r="B45" s="155"/>
      <c r="C45" s="156"/>
      <c r="D45" s="157"/>
    </row>
    <row r="46" spans="1:4" ht="20.25" customHeight="1" x14ac:dyDescent="0.2">
      <c r="A46" s="153" t="s">
        <v>56</v>
      </c>
      <c r="B46" s="31"/>
      <c r="C46" s="151"/>
      <c r="D46" s="37"/>
    </row>
    <row r="47" spans="1:4" ht="20.25" customHeight="1" x14ac:dyDescent="0.2">
      <c r="A47" s="153" t="s">
        <v>57</v>
      </c>
      <c r="B47" s="31"/>
      <c r="C47" s="152"/>
      <c r="D47" s="37"/>
    </row>
    <row r="48" spans="1:4" ht="20.25" customHeight="1" x14ac:dyDescent="0.2">
      <c r="A48" s="153" t="s">
        <v>58</v>
      </c>
      <c r="B48" s="31"/>
      <c r="C48" s="152"/>
      <c r="D48" s="37"/>
    </row>
    <row r="49" spans="1:4" ht="20.25" customHeight="1" thickBot="1" x14ac:dyDescent="0.25">
      <c r="A49" s="145" t="s">
        <v>40</v>
      </c>
      <c r="B49" s="146">
        <f>SUM(B46:B48)</f>
        <v>0</v>
      </c>
      <c r="C49" s="147"/>
      <c r="D49" s="148"/>
    </row>
    <row r="50" spans="1:4" x14ac:dyDescent="0.2">
      <c r="A50" s="149"/>
    </row>
    <row r="58" spans="1:4" x14ac:dyDescent="0.2">
      <c r="A58" s="150" t="s">
        <v>59</v>
      </c>
    </row>
  </sheetData>
  <sheetProtection algorithmName="SHA-512" hashValue="yhjqBMgc8EFzLRXbFSzz+4u6n1O25jW34WLV56C/BNPL7S8dmCPWdgry9zasaPysyArHJw/YTpz5D0bP8M5NLA==" saltValue="g5wb4+V5c14rbCFr6KYdcQ==" spinCount="100000" sheet="1" objects="1" scenarios="1" selectLockedCells="1"/>
  <protectedRanges>
    <protectedRange algorithmName="SHA-512" hashValue="UeJ0ixcngnWCr2qT20sCaSMpNqENZ/rW7eDLwTrieE5IuPbVi6msPTSiM8vETc9lOYmHvpbwKM3+PPdVDapr/g==" saltValue="mTfbLqLkPjQOB1QRTGRMeg==" spinCount="100000" sqref="B21 B23 B34 B32 B46:B48 D21 D23 D34 D36 D16:D18 D28:D32 B3:B11 B41:B42 B26 D26 B28:B29 D45:D48 D40:D43 B39 D3:D14 B13:B14 B16:B18" name="Range1"/>
  </protectedRanges>
  <mergeCells count="6">
    <mergeCell ref="F5:F6"/>
    <mergeCell ref="A1:D1"/>
    <mergeCell ref="A24:A25"/>
    <mergeCell ref="B24:B25"/>
    <mergeCell ref="D24:D25"/>
    <mergeCell ref="C24:C25"/>
  </mergeCells>
  <hyperlinks>
    <hyperlink ref="C4" r:id="rId1" xr:uid="{326DB45D-1F5B-424E-9132-DF41656CE7D5}"/>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B1388-85F0-4A2B-99CC-D974E9FBB178}">
  <sheetPr>
    <tabColor rgb="FFFFC000"/>
  </sheetPr>
  <dimension ref="A1:F29"/>
  <sheetViews>
    <sheetView zoomScale="90" zoomScaleNormal="90" workbookViewId="0">
      <selection activeCell="B19" sqref="B19:B20"/>
    </sheetView>
  </sheetViews>
  <sheetFormatPr defaultColWidth="8.88671875" defaultRowHeight="15" x14ac:dyDescent="0.2"/>
  <cols>
    <col min="1" max="1" width="37.33203125" style="1" customWidth="1"/>
    <col min="2" max="2" width="34.88671875" style="1" customWidth="1"/>
    <col min="3" max="3" width="29" style="2" customWidth="1"/>
    <col min="4" max="4" width="37.44140625" style="1" customWidth="1"/>
    <col min="5" max="5" width="8.88671875" style="1"/>
    <col min="6" max="6" width="20.44140625" style="1" customWidth="1"/>
    <col min="7" max="16384" width="8.88671875" style="1"/>
  </cols>
  <sheetData>
    <row r="1" spans="1:6" ht="31.5" customHeight="1" thickBot="1" x14ac:dyDescent="0.25">
      <c r="A1" s="207" t="s">
        <v>60</v>
      </c>
      <c r="B1" s="207"/>
      <c r="C1" s="207"/>
      <c r="D1" s="207"/>
    </row>
    <row r="2" spans="1:6" ht="15.75" x14ac:dyDescent="0.2">
      <c r="A2" s="187" t="s">
        <v>61</v>
      </c>
      <c r="B2" s="38"/>
      <c r="C2" s="197" t="s">
        <v>2</v>
      </c>
      <c r="D2" s="38" t="s">
        <v>3</v>
      </c>
    </row>
    <row r="3" spans="1:6" ht="30" x14ac:dyDescent="0.2">
      <c r="A3" s="192" t="s">
        <v>62</v>
      </c>
      <c r="B3" s="44"/>
      <c r="C3" s="191"/>
      <c r="D3" s="46"/>
    </row>
    <row r="4" spans="1:6" ht="21" customHeight="1" x14ac:dyDescent="0.2">
      <c r="A4" s="192" t="s">
        <v>63</v>
      </c>
      <c r="B4" s="44"/>
      <c r="C4" s="196"/>
      <c r="D4" s="46"/>
    </row>
    <row r="5" spans="1:6" ht="21" customHeight="1" thickBot="1" x14ac:dyDescent="0.25">
      <c r="A5" s="192" t="s">
        <v>64</v>
      </c>
      <c r="B5" s="44"/>
      <c r="C5" s="191"/>
      <c r="D5" s="46"/>
    </row>
    <row r="6" spans="1:6" ht="21" customHeight="1" x14ac:dyDescent="0.2">
      <c r="A6" s="192" t="s">
        <v>65</v>
      </c>
      <c r="B6" s="44"/>
      <c r="C6" s="191"/>
      <c r="D6" s="46"/>
      <c r="F6" s="205" t="s">
        <v>7</v>
      </c>
    </row>
    <row r="7" spans="1:6" ht="21" customHeight="1" thickBot="1" x14ac:dyDescent="0.25">
      <c r="A7" s="192" t="s">
        <v>66</v>
      </c>
      <c r="B7" s="44"/>
      <c r="C7" s="191"/>
      <c r="D7" s="46"/>
      <c r="F7" s="206"/>
    </row>
    <row r="8" spans="1:6" ht="21" customHeight="1" x14ac:dyDescent="0.2">
      <c r="A8" s="192" t="s">
        <v>67</v>
      </c>
      <c r="B8" s="44"/>
      <c r="C8" s="191"/>
      <c r="D8" s="46"/>
    </row>
    <row r="9" spans="1:6" ht="21" customHeight="1" x14ac:dyDescent="0.2">
      <c r="A9" s="192" t="s">
        <v>68</v>
      </c>
      <c r="B9" s="44"/>
      <c r="C9" s="191"/>
      <c r="D9" s="46"/>
    </row>
    <row r="10" spans="1:6" ht="30" x14ac:dyDescent="0.2">
      <c r="A10" s="192" t="s">
        <v>69</v>
      </c>
      <c r="B10" s="44"/>
      <c r="C10" s="191" t="s">
        <v>70</v>
      </c>
      <c r="D10" s="46"/>
    </row>
    <row r="11" spans="1:6" ht="15.75" x14ac:dyDescent="0.2">
      <c r="A11" s="183" t="s">
        <v>71</v>
      </c>
      <c r="B11" s="193"/>
      <c r="C11" s="194"/>
      <c r="D11" s="195"/>
    </row>
    <row r="12" spans="1:6" ht="30" x14ac:dyDescent="0.2">
      <c r="A12" s="192" t="s">
        <v>72</v>
      </c>
      <c r="B12" s="45"/>
      <c r="C12" s="191" t="s">
        <v>73</v>
      </c>
      <c r="D12" s="46"/>
    </row>
    <row r="13" spans="1:6" x14ac:dyDescent="0.2">
      <c r="A13" s="192" t="s">
        <v>74</v>
      </c>
      <c r="B13" s="45"/>
      <c r="C13" s="191"/>
      <c r="D13" s="46"/>
    </row>
    <row r="14" spans="1:6" x14ac:dyDescent="0.2">
      <c r="A14" s="192" t="s">
        <v>75</v>
      </c>
      <c r="B14" s="46"/>
      <c r="C14" s="191"/>
      <c r="D14" s="46"/>
    </row>
    <row r="15" spans="1:6" x14ac:dyDescent="0.2">
      <c r="A15" s="192" t="s">
        <v>76</v>
      </c>
      <c r="B15" s="45"/>
      <c r="C15" s="191"/>
      <c r="D15" s="46"/>
    </row>
    <row r="16" spans="1:6" x14ac:dyDescent="0.2">
      <c r="A16" s="192" t="s">
        <v>77</v>
      </c>
      <c r="B16" s="45"/>
      <c r="C16" s="191"/>
      <c r="D16" s="46"/>
    </row>
    <row r="17" spans="1:4" ht="15.75" x14ac:dyDescent="0.2">
      <c r="A17" s="183" t="s">
        <v>78</v>
      </c>
      <c r="B17" s="193"/>
      <c r="C17" s="194"/>
      <c r="D17" s="195"/>
    </row>
    <row r="18" spans="1:4" ht="30" x14ac:dyDescent="0.2">
      <c r="A18" s="192" t="s">
        <v>79</v>
      </c>
      <c r="B18" s="46"/>
      <c r="C18" s="191" t="s">
        <v>80</v>
      </c>
      <c r="D18" s="46"/>
    </row>
    <row r="19" spans="1:4" ht="30" x14ac:dyDescent="0.2">
      <c r="A19" s="192" t="s">
        <v>81</v>
      </c>
      <c r="B19" s="46"/>
      <c r="C19" s="191" t="s">
        <v>80</v>
      </c>
      <c r="D19" s="46"/>
    </row>
    <row r="20" spans="1:4" ht="30" x14ac:dyDescent="0.2">
      <c r="A20" s="192" t="s">
        <v>82</v>
      </c>
      <c r="B20" s="46"/>
      <c r="C20" s="191" t="s">
        <v>83</v>
      </c>
      <c r="D20" s="46"/>
    </row>
    <row r="21" spans="1:4" x14ac:dyDescent="0.2">
      <c r="A21" s="2"/>
    </row>
    <row r="29" spans="1:4" x14ac:dyDescent="0.2">
      <c r="A29" s="190" t="s">
        <v>59</v>
      </c>
    </row>
  </sheetData>
  <sheetProtection algorithmName="SHA-512" hashValue="K5LCAVYlRUog1yxmbfb5Ih20EHYBqLHAKUmWjPsc92z0QJ/nXDqpbu1x2nlILM2bVih/Eg7AiDPn7L0Od5khZA==" saltValue="QBqBAgI0GZoCGgWE3ihvNw==" spinCount="100000" sheet="1" objects="1" scenarios="1" selectLockedCells="1"/>
  <protectedRanges>
    <protectedRange algorithmName="SHA-512" hashValue="UeJ0ixcngnWCr2qT20sCaSMpNqENZ/rW7eDLwTrieE5IuPbVi6msPTSiM8vETc9lOYmHvpbwKM3+PPdVDapr/g==" saltValue="mTfbLqLkPjQOB1QRTGRMeg==" spinCount="100000" sqref="D3:D10 B3:B13 D12:D13 D15:D16 B15:B17" name="Range1"/>
  </protectedRanges>
  <mergeCells count="2">
    <mergeCell ref="A1:D1"/>
    <mergeCell ref="F6:F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75"/>
  <sheetViews>
    <sheetView zoomScale="85" zoomScaleNormal="85" workbookViewId="0">
      <selection activeCell="C4" sqref="C4"/>
    </sheetView>
  </sheetViews>
  <sheetFormatPr defaultColWidth="8.88671875" defaultRowHeight="15" x14ac:dyDescent="0.2"/>
  <cols>
    <col min="1" max="1" width="8.88671875" style="63"/>
    <col min="2" max="2" width="46.5546875" style="2" customWidth="1"/>
    <col min="3" max="3" width="15.44140625" style="1" customWidth="1"/>
    <col min="4" max="4" width="47.109375" style="2" customWidth="1"/>
    <col min="5" max="5" width="30.33203125" style="2" customWidth="1"/>
    <col min="6" max="6" width="8.88671875" style="1"/>
    <col min="7" max="7" width="28.88671875" style="1" customWidth="1"/>
    <col min="8" max="16384" width="8.88671875" style="1"/>
  </cols>
  <sheetData>
    <row r="1" spans="1:7" s="8" customFormat="1" ht="30.75" customHeight="1" thickBot="1" x14ac:dyDescent="0.25">
      <c r="A1" s="58" t="s">
        <v>84</v>
      </c>
      <c r="B1" s="108"/>
      <c r="C1" s="7"/>
      <c r="D1" s="6"/>
      <c r="E1" s="6"/>
    </row>
    <row r="2" spans="1:7" ht="15.75" x14ac:dyDescent="0.2">
      <c r="A2" s="59" t="s">
        <v>85</v>
      </c>
      <c r="B2" s="109"/>
      <c r="C2" s="56"/>
      <c r="D2" s="43" t="s">
        <v>2</v>
      </c>
      <c r="E2" s="38" t="s">
        <v>3</v>
      </c>
    </row>
    <row r="3" spans="1:7" ht="15.75" x14ac:dyDescent="0.2">
      <c r="A3" s="131"/>
      <c r="B3" s="132" t="s">
        <v>86</v>
      </c>
      <c r="C3" s="133"/>
      <c r="D3" s="133"/>
      <c r="E3" s="134"/>
    </row>
    <row r="4" spans="1:7" ht="45" x14ac:dyDescent="0.2">
      <c r="A4" s="60">
        <v>1</v>
      </c>
      <c r="B4" s="33" t="s">
        <v>87</v>
      </c>
      <c r="C4" s="49"/>
      <c r="D4" s="50" t="s">
        <v>88</v>
      </c>
      <c r="E4" s="46"/>
    </row>
    <row r="5" spans="1:7" ht="15.75" thickBot="1" x14ac:dyDescent="0.25">
      <c r="A5" s="60">
        <v>2</v>
      </c>
      <c r="B5" s="33" t="s">
        <v>89</v>
      </c>
      <c r="C5" s="49"/>
      <c r="D5" s="33"/>
      <c r="E5" s="46"/>
    </row>
    <row r="6" spans="1:7" ht="45" x14ac:dyDescent="0.25">
      <c r="A6" s="60">
        <v>3</v>
      </c>
      <c r="B6" s="33" t="s">
        <v>90</v>
      </c>
      <c r="C6" s="49"/>
      <c r="D6" s="33" t="s">
        <v>91</v>
      </c>
      <c r="E6" s="46"/>
      <c r="G6" s="39" t="s">
        <v>7</v>
      </c>
    </row>
    <row r="7" spans="1:7" ht="45.75" thickBot="1" x14ac:dyDescent="0.25">
      <c r="A7" s="60">
        <v>4</v>
      </c>
      <c r="B7" s="33" t="s">
        <v>92</v>
      </c>
      <c r="C7" s="49"/>
      <c r="D7" s="33" t="s">
        <v>93</v>
      </c>
      <c r="E7" s="46"/>
      <c r="G7" s="40" t="s">
        <v>10</v>
      </c>
    </row>
    <row r="8" spans="1:7" ht="30" x14ac:dyDescent="0.2">
      <c r="A8" s="60">
        <v>5</v>
      </c>
      <c r="B8" s="33" t="s">
        <v>94</v>
      </c>
      <c r="C8" s="49"/>
      <c r="D8" s="33" t="s">
        <v>95</v>
      </c>
      <c r="E8" s="46"/>
      <c r="G8" s="205" t="s">
        <v>12</v>
      </c>
    </row>
    <row r="9" spans="1:7" ht="15.75" thickBot="1" x14ac:dyDescent="0.25">
      <c r="A9" s="60"/>
      <c r="B9" s="32" t="s">
        <v>96</v>
      </c>
      <c r="C9" s="51">
        <f>SUM(C4:C8)</f>
        <v>0</v>
      </c>
      <c r="D9" s="32"/>
      <c r="E9" s="64"/>
      <c r="G9" s="206"/>
    </row>
    <row r="10" spans="1:7" ht="15.75" x14ac:dyDescent="0.2">
      <c r="A10" s="131"/>
      <c r="B10" s="132" t="s">
        <v>97</v>
      </c>
      <c r="C10" s="133"/>
      <c r="D10" s="135"/>
      <c r="E10" s="136"/>
    </row>
    <row r="11" spans="1:7" x14ac:dyDescent="0.2">
      <c r="A11" s="60">
        <v>6</v>
      </c>
      <c r="B11" s="33" t="s">
        <v>98</v>
      </c>
      <c r="C11" s="122"/>
      <c r="D11" s="33" t="s">
        <v>99</v>
      </c>
      <c r="E11" s="46"/>
    </row>
    <row r="12" spans="1:7" x14ac:dyDescent="0.2">
      <c r="A12" s="60">
        <v>7</v>
      </c>
      <c r="B12" s="33" t="s">
        <v>100</v>
      </c>
      <c r="C12" s="49"/>
      <c r="D12" s="33"/>
      <c r="E12" s="46"/>
    </row>
    <row r="13" spans="1:7" x14ac:dyDescent="0.2">
      <c r="A13" s="60">
        <v>8</v>
      </c>
      <c r="B13" s="33" t="s">
        <v>101</v>
      </c>
      <c r="C13" s="49"/>
      <c r="D13" s="33"/>
      <c r="E13" s="46"/>
    </row>
    <row r="14" spans="1:7" x14ac:dyDescent="0.2">
      <c r="A14" s="60"/>
      <c r="B14" s="32" t="s">
        <v>96</v>
      </c>
      <c r="C14" s="51">
        <f>SUM(C11:C13)</f>
        <v>0</v>
      </c>
      <c r="D14" s="32"/>
      <c r="E14" s="64"/>
    </row>
    <row r="15" spans="1:7" ht="15.75" x14ac:dyDescent="0.2">
      <c r="A15" s="60"/>
      <c r="B15" s="41" t="s">
        <v>102</v>
      </c>
      <c r="C15" s="52">
        <f>SUM(C9,C14)</f>
        <v>0</v>
      </c>
      <c r="D15" s="32"/>
      <c r="E15" s="64"/>
    </row>
    <row r="16" spans="1:7" ht="15.75" x14ac:dyDescent="0.2">
      <c r="A16" s="131"/>
      <c r="B16" s="132" t="s">
        <v>103</v>
      </c>
      <c r="C16" s="133"/>
      <c r="D16" s="135"/>
      <c r="E16" s="136"/>
    </row>
    <row r="17" spans="1:5" ht="90.75" x14ac:dyDescent="0.2">
      <c r="A17" s="60">
        <v>9</v>
      </c>
      <c r="B17" s="33" t="s">
        <v>104</v>
      </c>
      <c r="C17" s="49"/>
      <c r="D17" s="33" t="s">
        <v>105</v>
      </c>
      <c r="E17" s="46"/>
    </row>
    <row r="18" spans="1:5" x14ac:dyDescent="0.2">
      <c r="A18" s="60">
        <v>10</v>
      </c>
      <c r="B18" s="33" t="s">
        <v>106</v>
      </c>
      <c r="C18" s="49"/>
      <c r="D18" s="33"/>
      <c r="E18" s="46"/>
    </row>
    <row r="19" spans="1:5" x14ac:dyDescent="0.2">
      <c r="A19" s="60">
        <v>11</v>
      </c>
      <c r="B19" s="33" t="s">
        <v>107</v>
      </c>
      <c r="C19" s="49"/>
      <c r="D19" s="33"/>
      <c r="E19" s="46"/>
    </row>
    <row r="20" spans="1:5" x14ac:dyDescent="0.2">
      <c r="A20" s="60">
        <v>12</v>
      </c>
      <c r="B20" s="33" t="s">
        <v>108</v>
      </c>
      <c r="C20" s="49"/>
      <c r="D20" s="33"/>
      <c r="E20" s="46"/>
    </row>
    <row r="21" spans="1:5" x14ac:dyDescent="0.2">
      <c r="A21" s="60">
        <v>13</v>
      </c>
      <c r="B21" s="33" t="s">
        <v>109</v>
      </c>
      <c r="C21" s="49"/>
      <c r="D21" s="33"/>
      <c r="E21" s="46"/>
    </row>
    <row r="22" spans="1:5" x14ac:dyDescent="0.2">
      <c r="A22" s="60">
        <v>14</v>
      </c>
      <c r="B22" s="33" t="s">
        <v>110</v>
      </c>
      <c r="C22" s="49"/>
      <c r="D22" s="33"/>
      <c r="E22" s="46"/>
    </row>
    <row r="23" spans="1:5" x14ac:dyDescent="0.2">
      <c r="A23" s="60">
        <v>15</v>
      </c>
      <c r="B23" s="33" t="s">
        <v>111</v>
      </c>
      <c r="C23" s="49"/>
      <c r="D23" s="33"/>
      <c r="E23" s="46"/>
    </row>
    <row r="24" spans="1:5" ht="60.75" x14ac:dyDescent="0.2">
      <c r="A24" s="60">
        <v>16</v>
      </c>
      <c r="B24" s="33" t="s">
        <v>112</v>
      </c>
      <c r="C24" s="49"/>
      <c r="D24" s="33" t="s">
        <v>113</v>
      </c>
      <c r="E24" s="46"/>
    </row>
    <row r="25" spans="1:5" ht="30" x14ac:dyDescent="0.2">
      <c r="A25" s="60">
        <v>17</v>
      </c>
      <c r="B25" s="33" t="s">
        <v>114</v>
      </c>
      <c r="C25" s="49"/>
      <c r="D25" s="33"/>
      <c r="E25" s="46"/>
    </row>
    <row r="26" spans="1:5" ht="30" x14ac:dyDescent="0.2">
      <c r="A26" s="60">
        <v>18</v>
      </c>
      <c r="B26" s="33" t="s">
        <v>115</v>
      </c>
      <c r="C26" s="49"/>
      <c r="D26" s="33" t="s">
        <v>116</v>
      </c>
      <c r="E26" s="46"/>
    </row>
    <row r="27" spans="1:5" ht="30" x14ac:dyDescent="0.2">
      <c r="A27" s="60">
        <v>19</v>
      </c>
      <c r="B27" s="33" t="s">
        <v>117</v>
      </c>
      <c r="C27" s="49"/>
      <c r="D27" s="33" t="s">
        <v>118</v>
      </c>
      <c r="E27" s="46"/>
    </row>
    <row r="28" spans="1:5" x14ac:dyDescent="0.2">
      <c r="A28" s="60">
        <v>20</v>
      </c>
      <c r="B28" s="33" t="s">
        <v>119</v>
      </c>
      <c r="C28" s="49"/>
      <c r="D28" s="33"/>
      <c r="E28" s="46"/>
    </row>
    <row r="29" spans="1:5" ht="45" x14ac:dyDescent="0.2">
      <c r="A29" s="60">
        <v>21</v>
      </c>
      <c r="B29" s="33" t="s">
        <v>120</v>
      </c>
      <c r="C29" s="49"/>
      <c r="D29" s="33" t="s">
        <v>121</v>
      </c>
      <c r="E29" s="46"/>
    </row>
    <row r="30" spans="1:5" x14ac:dyDescent="0.2">
      <c r="A30" s="60"/>
      <c r="B30" s="32" t="s">
        <v>122</v>
      </c>
      <c r="C30" s="51">
        <f>SUM(C17:C29)</f>
        <v>0</v>
      </c>
      <c r="D30" s="32"/>
      <c r="E30" s="64"/>
    </row>
    <row r="31" spans="1:5" x14ac:dyDescent="0.2">
      <c r="A31" s="63">
        <v>22</v>
      </c>
      <c r="B31" s="33" t="s">
        <v>123</v>
      </c>
      <c r="C31" s="49"/>
      <c r="D31" s="33"/>
      <c r="E31" s="46"/>
    </row>
    <row r="32" spans="1:5" ht="45" x14ac:dyDescent="0.2">
      <c r="A32" s="60">
        <v>23</v>
      </c>
      <c r="B32" s="33" t="s">
        <v>124</v>
      </c>
      <c r="C32" s="49"/>
      <c r="D32" s="33" t="s">
        <v>125</v>
      </c>
      <c r="E32" s="46"/>
    </row>
    <row r="33" spans="1:5" x14ac:dyDescent="0.2">
      <c r="A33" s="60">
        <v>24</v>
      </c>
      <c r="B33" s="33" t="s">
        <v>126</v>
      </c>
      <c r="C33" s="49"/>
      <c r="D33" s="33"/>
      <c r="E33" s="46"/>
    </row>
    <row r="34" spans="1:5" ht="30" x14ac:dyDescent="0.2">
      <c r="A34" s="60">
        <v>25</v>
      </c>
      <c r="B34" s="33" t="s">
        <v>127</v>
      </c>
      <c r="C34" s="49"/>
      <c r="D34" s="33" t="s">
        <v>128</v>
      </c>
      <c r="E34" s="46"/>
    </row>
    <row r="35" spans="1:5" x14ac:dyDescent="0.2">
      <c r="A35" s="60">
        <v>26</v>
      </c>
      <c r="B35" s="33" t="s">
        <v>129</v>
      </c>
      <c r="C35" s="49"/>
      <c r="D35" s="33"/>
      <c r="E35" s="46"/>
    </row>
    <row r="36" spans="1:5" x14ac:dyDescent="0.2">
      <c r="A36" s="60"/>
      <c r="B36" s="32" t="s">
        <v>130</v>
      </c>
      <c r="C36" s="51">
        <f>SUM(C31:C35)</f>
        <v>0</v>
      </c>
      <c r="D36" s="32"/>
      <c r="E36" s="64"/>
    </row>
    <row r="37" spans="1:5" ht="45" x14ac:dyDescent="0.2">
      <c r="A37" s="60">
        <v>27</v>
      </c>
      <c r="B37" s="33" t="s">
        <v>131</v>
      </c>
      <c r="C37" s="49"/>
      <c r="D37" s="33" t="s">
        <v>132</v>
      </c>
      <c r="E37" s="46"/>
    </row>
    <row r="38" spans="1:5" x14ac:dyDescent="0.2">
      <c r="A38" s="60">
        <v>28</v>
      </c>
      <c r="B38" s="33" t="s">
        <v>133</v>
      </c>
      <c r="C38" s="49"/>
      <c r="D38" s="33"/>
      <c r="E38" s="46"/>
    </row>
    <row r="39" spans="1:5" x14ac:dyDescent="0.2">
      <c r="A39" s="60">
        <v>29</v>
      </c>
      <c r="B39" s="33" t="s">
        <v>134</v>
      </c>
      <c r="C39" s="49"/>
      <c r="D39" s="33"/>
      <c r="E39" s="46"/>
    </row>
    <row r="40" spans="1:5" x14ac:dyDescent="0.2">
      <c r="A40" s="60">
        <v>30</v>
      </c>
      <c r="B40" s="33" t="s">
        <v>135</v>
      </c>
      <c r="C40" s="49"/>
      <c r="D40" s="33"/>
      <c r="E40" s="46"/>
    </row>
    <row r="41" spans="1:5" ht="30" x14ac:dyDescent="0.2">
      <c r="A41" s="60">
        <v>31</v>
      </c>
      <c r="B41" s="33" t="s">
        <v>136</v>
      </c>
      <c r="C41" s="49"/>
      <c r="D41" s="33"/>
      <c r="E41" s="46"/>
    </row>
    <row r="42" spans="1:5" ht="45" x14ac:dyDescent="0.2">
      <c r="A42" s="60">
        <v>32</v>
      </c>
      <c r="B42" s="33" t="s">
        <v>137</v>
      </c>
      <c r="C42" s="49"/>
      <c r="D42" s="33" t="s">
        <v>138</v>
      </c>
      <c r="E42" s="46"/>
    </row>
    <row r="43" spans="1:5" ht="75" x14ac:dyDescent="0.2">
      <c r="A43" s="60">
        <v>33</v>
      </c>
      <c r="B43" s="33" t="s">
        <v>139</v>
      </c>
      <c r="C43" s="49"/>
      <c r="D43" s="33" t="s">
        <v>140</v>
      </c>
      <c r="E43" s="46"/>
    </row>
    <row r="44" spans="1:5" x14ac:dyDescent="0.2">
      <c r="A44" s="60">
        <v>34</v>
      </c>
      <c r="B44" s="33" t="s">
        <v>141</v>
      </c>
      <c r="C44" s="49"/>
      <c r="D44" s="33"/>
      <c r="E44" s="46"/>
    </row>
    <row r="45" spans="1:5" x14ac:dyDescent="0.2">
      <c r="A45" s="60">
        <v>35</v>
      </c>
      <c r="B45" s="33" t="s">
        <v>142</v>
      </c>
      <c r="C45" s="49"/>
      <c r="D45" s="33"/>
      <c r="E45" s="46"/>
    </row>
    <row r="46" spans="1:5" x14ac:dyDescent="0.2">
      <c r="A46" s="60">
        <v>36</v>
      </c>
      <c r="B46" s="33" t="s">
        <v>143</v>
      </c>
      <c r="C46" s="49"/>
      <c r="D46" s="33" t="s">
        <v>144</v>
      </c>
      <c r="E46" s="46"/>
    </row>
    <row r="47" spans="1:5" x14ac:dyDescent="0.2">
      <c r="A47" s="60"/>
      <c r="B47" s="32" t="s">
        <v>145</v>
      </c>
      <c r="C47" s="51">
        <f>SUM(C37:C46)</f>
        <v>0</v>
      </c>
      <c r="D47" s="32"/>
      <c r="E47" s="64"/>
    </row>
    <row r="48" spans="1:5" x14ac:dyDescent="0.2">
      <c r="A48" s="60"/>
      <c r="B48" s="32" t="s">
        <v>146</v>
      </c>
      <c r="C48" s="51">
        <f>C47+C36+C30</f>
        <v>0</v>
      </c>
      <c r="D48" s="32"/>
      <c r="E48" s="64"/>
    </row>
    <row r="49" spans="1:5" x14ac:dyDescent="0.2">
      <c r="A49" s="60">
        <v>37</v>
      </c>
      <c r="B49" s="33" t="s">
        <v>147</v>
      </c>
      <c r="C49" s="49"/>
      <c r="D49" s="33"/>
      <c r="E49" s="46"/>
    </row>
    <row r="50" spans="1:5" ht="15.75" x14ac:dyDescent="0.2">
      <c r="A50" s="60"/>
      <c r="B50" s="41" t="s">
        <v>148</v>
      </c>
      <c r="C50" s="52">
        <f>SUM(C48:C49)</f>
        <v>0</v>
      </c>
      <c r="D50" s="32"/>
      <c r="E50" s="64"/>
    </row>
    <row r="51" spans="1:5" ht="15.75" x14ac:dyDescent="0.2">
      <c r="A51" s="60"/>
      <c r="B51" s="41" t="s">
        <v>149</v>
      </c>
      <c r="C51" s="52">
        <f>C50+C15</f>
        <v>0</v>
      </c>
      <c r="D51" s="32"/>
      <c r="E51" s="64"/>
    </row>
    <row r="52" spans="1:5" ht="15.75" x14ac:dyDescent="0.2">
      <c r="A52" s="60"/>
      <c r="B52" s="83"/>
      <c r="C52" s="53"/>
      <c r="D52" s="33"/>
      <c r="E52" s="65"/>
    </row>
    <row r="53" spans="1:5" ht="15.75" x14ac:dyDescent="0.2">
      <c r="A53" s="131"/>
      <c r="B53" s="137" t="s">
        <v>150</v>
      </c>
      <c r="C53" s="138"/>
      <c r="D53" s="135"/>
      <c r="E53" s="136"/>
    </row>
    <row r="54" spans="1:5" ht="60" x14ac:dyDescent="0.2">
      <c r="A54" s="60">
        <v>40</v>
      </c>
      <c r="B54" s="33" t="s">
        <v>151</v>
      </c>
      <c r="C54" s="49"/>
      <c r="D54" s="33" t="s">
        <v>152</v>
      </c>
      <c r="E54" s="46"/>
    </row>
    <row r="55" spans="1:5" x14ac:dyDescent="0.2">
      <c r="A55" s="60">
        <v>41</v>
      </c>
      <c r="B55" s="33" t="s">
        <v>153</v>
      </c>
      <c r="C55" s="49"/>
      <c r="D55" s="33"/>
      <c r="E55" s="46"/>
    </row>
    <row r="56" spans="1:5" x14ac:dyDescent="0.2">
      <c r="A56" s="60">
        <v>42</v>
      </c>
      <c r="B56" s="33" t="s">
        <v>154</v>
      </c>
      <c r="C56" s="49"/>
      <c r="D56" s="33" t="s">
        <v>155</v>
      </c>
      <c r="E56" s="46"/>
    </row>
    <row r="57" spans="1:5" x14ac:dyDescent="0.2">
      <c r="A57" s="60">
        <v>43</v>
      </c>
      <c r="B57" s="33" t="s">
        <v>156</v>
      </c>
      <c r="C57" s="49"/>
      <c r="D57" s="33" t="s">
        <v>157</v>
      </c>
      <c r="E57" s="46"/>
    </row>
    <row r="58" spans="1:5" ht="30" x14ac:dyDescent="0.2">
      <c r="A58" s="60">
        <v>44</v>
      </c>
      <c r="B58" s="33" t="s">
        <v>158</v>
      </c>
      <c r="C58" s="49"/>
      <c r="D58" s="33"/>
      <c r="E58" s="46"/>
    </row>
    <row r="59" spans="1:5" x14ac:dyDescent="0.2">
      <c r="A59" s="60">
        <v>45</v>
      </c>
      <c r="B59" s="33" t="s">
        <v>159</v>
      </c>
      <c r="C59" s="49"/>
      <c r="D59" s="33"/>
      <c r="E59" s="46"/>
    </row>
    <row r="60" spans="1:5" x14ac:dyDescent="0.2">
      <c r="A60" s="60">
        <v>46</v>
      </c>
      <c r="B60" s="33" t="s">
        <v>160</v>
      </c>
      <c r="C60" s="49"/>
      <c r="D60" s="33"/>
      <c r="E60" s="46"/>
    </row>
    <row r="61" spans="1:5" x14ac:dyDescent="0.2">
      <c r="A61" s="60">
        <v>47</v>
      </c>
      <c r="B61" s="33" t="s">
        <v>161</v>
      </c>
      <c r="C61" s="122"/>
      <c r="D61" s="34" t="s">
        <v>162</v>
      </c>
      <c r="E61" s="46"/>
    </row>
    <row r="62" spans="1:5" ht="211.5" customHeight="1" x14ac:dyDescent="0.2">
      <c r="A62" s="60">
        <v>48</v>
      </c>
      <c r="B62" s="33" t="s">
        <v>163</v>
      </c>
      <c r="C62" s="49"/>
      <c r="D62" s="33" t="s">
        <v>164</v>
      </c>
      <c r="E62" s="46"/>
    </row>
    <row r="63" spans="1:5" ht="30" x14ac:dyDescent="0.2">
      <c r="A63" s="60">
        <v>49</v>
      </c>
      <c r="B63" s="33" t="s">
        <v>165</v>
      </c>
      <c r="C63" s="49"/>
      <c r="D63" s="33" t="s">
        <v>166</v>
      </c>
      <c r="E63" s="46"/>
    </row>
    <row r="64" spans="1:5" s="4" customFormat="1" x14ac:dyDescent="0.2">
      <c r="A64" s="61"/>
      <c r="B64" s="32" t="s">
        <v>167</v>
      </c>
      <c r="C64" s="54" t="str">
        <f>IFERROR(C63/C51,"")</f>
        <v/>
      </c>
      <c r="D64" s="55"/>
      <c r="E64" s="66"/>
    </row>
    <row r="65" spans="1:5" x14ac:dyDescent="0.2">
      <c r="A65" s="60">
        <v>50</v>
      </c>
      <c r="B65" s="33" t="s">
        <v>168</v>
      </c>
      <c r="C65" s="49"/>
      <c r="D65" s="33"/>
      <c r="E65" s="46"/>
    </row>
    <row r="66" spans="1:5" ht="15.75" x14ac:dyDescent="0.2">
      <c r="A66" s="60"/>
      <c r="B66" s="41" t="s">
        <v>169</v>
      </c>
      <c r="C66" s="52">
        <f>SUM(C65,C54:C63)</f>
        <v>0</v>
      </c>
      <c r="D66" s="32"/>
      <c r="E66" s="64"/>
    </row>
    <row r="67" spans="1:5" ht="31.5" x14ac:dyDescent="0.2">
      <c r="A67" s="60"/>
      <c r="B67" s="41" t="s">
        <v>170</v>
      </c>
      <c r="C67" s="111">
        <f>C66-C51</f>
        <v>0</v>
      </c>
      <c r="D67" s="33" t="s">
        <v>171</v>
      </c>
      <c r="E67" s="64"/>
    </row>
    <row r="68" spans="1:5" ht="15.75" x14ac:dyDescent="0.2">
      <c r="A68" s="60">
        <v>52</v>
      </c>
      <c r="B68" s="41" t="s">
        <v>172</v>
      </c>
      <c r="C68" s="49"/>
      <c r="D68" s="33" t="s">
        <v>262</v>
      </c>
      <c r="E68" s="64"/>
    </row>
    <row r="69" spans="1:5" ht="30.75" thickBot="1" x14ac:dyDescent="0.25">
      <c r="A69" s="62"/>
      <c r="B69" s="106" t="s">
        <v>173</v>
      </c>
      <c r="C69" s="123">
        <f>C68/(('Project Details'!B30)-9)</f>
        <v>0</v>
      </c>
      <c r="D69" s="112" t="s">
        <v>263</v>
      </c>
      <c r="E69" s="107"/>
    </row>
    <row r="70" spans="1:5" x14ac:dyDescent="0.2">
      <c r="B70" s="110"/>
    </row>
    <row r="75" spans="1:5" x14ac:dyDescent="0.2">
      <c r="B75" s="3"/>
    </row>
  </sheetData>
  <sheetProtection algorithmName="SHA-512" hashValue="nKK54eS9YwGp2NUmVJOG12NkOrq5RuP+uU8mFGxfwGOQfUOsHtzQ0jWVSbzWljuK1BX4MeoAcqXfDD0wnckyyw==" saltValue="J0plvitSy9rSugiOyQO+Rg==" spinCount="100000" sheet="1" objects="1" scenarios="1" selectLockedCells="1"/>
  <mergeCells count="1">
    <mergeCell ref="G8:G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B7EDF-1392-4F50-92BF-5213E59F2786}">
  <sheetPr>
    <tabColor rgb="FF0070C0"/>
  </sheetPr>
  <dimension ref="A1:I66"/>
  <sheetViews>
    <sheetView tabSelected="1" zoomScale="90" zoomScaleNormal="90" workbookViewId="0">
      <selection activeCell="D7" sqref="D7"/>
    </sheetView>
  </sheetViews>
  <sheetFormatPr defaultColWidth="8.88671875" defaultRowHeight="15" x14ac:dyDescent="0.2"/>
  <cols>
    <col min="1" max="1" width="8.109375" style="2" customWidth="1"/>
    <col min="2" max="2" width="34.5546875" style="2" customWidth="1"/>
    <col min="3" max="3" width="22.33203125" style="2" customWidth="1"/>
    <col min="4" max="4" width="13.33203125" style="2" customWidth="1"/>
    <col min="5" max="5" width="14.5546875" style="2" customWidth="1"/>
    <col min="6" max="6" width="46.88671875" style="2" customWidth="1"/>
    <col min="7" max="7" width="44.88671875" style="2" customWidth="1"/>
    <col min="8" max="8" width="20.109375" style="2" customWidth="1"/>
    <col min="9" max="9" width="0" style="2" hidden="1" customWidth="1"/>
    <col min="10" max="16384" width="8.88671875" style="2"/>
  </cols>
  <sheetData>
    <row r="1" spans="1:9" ht="36" customHeight="1" thickBot="1" x14ac:dyDescent="0.25">
      <c r="A1" s="47" t="s">
        <v>174</v>
      </c>
      <c r="E1" s="3"/>
      <c r="F1" s="3"/>
      <c r="G1" s="3"/>
    </row>
    <row r="2" spans="1:9" ht="15.75" x14ac:dyDescent="0.2">
      <c r="A2" s="35"/>
      <c r="B2" s="36"/>
      <c r="C2" s="36"/>
      <c r="D2" s="36"/>
      <c r="E2" s="36"/>
      <c r="F2" s="84" t="s">
        <v>2</v>
      </c>
      <c r="G2" s="85" t="s">
        <v>3</v>
      </c>
      <c r="I2" s="2" t="s">
        <v>175</v>
      </c>
    </row>
    <row r="3" spans="1:9" ht="15.75" x14ac:dyDescent="0.2">
      <c r="A3" s="139" t="s">
        <v>85</v>
      </c>
      <c r="B3" s="132" t="s">
        <v>176</v>
      </c>
      <c r="C3" s="132"/>
      <c r="D3" s="132"/>
      <c r="E3" s="132"/>
      <c r="F3" s="140"/>
      <c r="G3" s="141"/>
      <c r="I3" s="2" t="s">
        <v>177</v>
      </c>
    </row>
    <row r="4" spans="1:9" ht="15.75" x14ac:dyDescent="0.2">
      <c r="A4" s="86"/>
      <c r="B4" s="41" t="s">
        <v>178</v>
      </c>
      <c r="C4" s="32"/>
      <c r="D4" s="32"/>
      <c r="E4" s="68"/>
      <c r="F4" s="68"/>
      <c r="G4" s="87"/>
    </row>
    <row r="5" spans="1:9" ht="105" x14ac:dyDescent="0.2">
      <c r="A5" s="88"/>
      <c r="B5" s="33"/>
      <c r="C5" s="69" t="s">
        <v>179</v>
      </c>
      <c r="D5" s="69" t="s">
        <v>180</v>
      </c>
      <c r="E5" s="70" t="s">
        <v>181</v>
      </c>
      <c r="F5" s="34" t="s">
        <v>182</v>
      </c>
      <c r="G5" s="34" t="s">
        <v>183</v>
      </c>
      <c r="H5" s="2" t="s">
        <v>184</v>
      </c>
    </row>
    <row r="6" spans="1:9" ht="15.6" customHeight="1" x14ac:dyDescent="0.2">
      <c r="A6" s="88"/>
      <c r="B6" s="33" t="s">
        <v>185</v>
      </c>
      <c r="C6" s="71"/>
      <c r="D6" s="119"/>
      <c r="E6" s="72">
        <v>1109</v>
      </c>
      <c r="F6" s="219" t="s">
        <v>264</v>
      </c>
      <c r="G6" s="90"/>
    </row>
    <row r="7" spans="1:9" x14ac:dyDescent="0.2">
      <c r="A7" s="88"/>
      <c r="B7" s="33" t="s">
        <v>37</v>
      </c>
      <c r="C7" s="71"/>
      <c r="D7" s="119"/>
      <c r="E7" s="72">
        <v>1404</v>
      </c>
      <c r="F7" s="220"/>
      <c r="G7" s="90"/>
    </row>
    <row r="8" spans="1:9" x14ac:dyDescent="0.2">
      <c r="A8" s="88"/>
      <c r="B8" s="33" t="s">
        <v>38</v>
      </c>
      <c r="C8" s="71"/>
      <c r="D8" s="119"/>
      <c r="E8" s="72">
        <v>1985</v>
      </c>
      <c r="F8" s="220"/>
      <c r="G8" s="90"/>
    </row>
    <row r="9" spans="1:9" x14ac:dyDescent="0.2">
      <c r="A9" s="88"/>
      <c r="B9" s="33" t="s">
        <v>186</v>
      </c>
      <c r="C9" s="71"/>
      <c r="D9" s="119"/>
      <c r="E9" s="72">
        <v>2190</v>
      </c>
      <c r="F9" s="220"/>
      <c r="G9" s="90"/>
    </row>
    <row r="10" spans="1:9" ht="31.5" x14ac:dyDescent="0.2">
      <c r="A10" s="88"/>
      <c r="B10" s="41" t="s">
        <v>187</v>
      </c>
      <c r="C10" s="73">
        <f>SUMPRODUCT(C6:C9,'Project Details'!B26:B29)</f>
        <v>0</v>
      </c>
      <c r="D10" s="41"/>
      <c r="E10" s="73">
        <f>SUMPRODUCT(E6:E9,'Project Details'!B26:B29)</f>
        <v>0</v>
      </c>
      <c r="F10" s="221"/>
      <c r="G10" s="89"/>
    </row>
    <row r="11" spans="1:9" ht="47.25" x14ac:dyDescent="0.2">
      <c r="A11" s="88"/>
      <c r="B11" s="41"/>
      <c r="C11" s="41"/>
      <c r="D11" s="74" t="s">
        <v>188</v>
      </c>
      <c r="E11" s="80" t="str">
        <f>IFERROR(C10/E10," - ")</f>
        <v xml:space="preserve"> - </v>
      </c>
      <c r="F11" s="33"/>
      <c r="G11" s="89"/>
    </row>
    <row r="12" spans="1:9" x14ac:dyDescent="0.2">
      <c r="A12" s="88"/>
      <c r="B12" s="33" t="s">
        <v>189</v>
      </c>
      <c r="C12" s="33"/>
      <c r="D12" s="33"/>
      <c r="E12" s="33"/>
      <c r="F12" s="34"/>
      <c r="G12" s="89"/>
    </row>
    <row r="13" spans="1:9" ht="15.75" x14ac:dyDescent="0.2">
      <c r="A13" s="88"/>
      <c r="B13" s="41" t="s">
        <v>190</v>
      </c>
      <c r="C13" s="33"/>
      <c r="D13" s="33"/>
      <c r="E13" s="33"/>
      <c r="F13" s="34"/>
      <c r="G13" s="89"/>
    </row>
    <row r="14" spans="1:9" ht="15.75" x14ac:dyDescent="0.2">
      <c r="A14" s="88"/>
      <c r="B14" s="33" t="s">
        <v>191</v>
      </c>
      <c r="C14" s="73">
        <v>1180</v>
      </c>
      <c r="D14" s="33"/>
      <c r="E14" s="33"/>
      <c r="F14" s="34"/>
      <c r="G14" s="89"/>
    </row>
    <row r="15" spans="1:9" ht="31.5" x14ac:dyDescent="0.2">
      <c r="A15" s="88"/>
      <c r="B15" s="41" t="s">
        <v>192</v>
      </c>
      <c r="C15" s="73">
        <f>C14*9</f>
        <v>10620</v>
      </c>
      <c r="D15" s="33"/>
      <c r="E15" s="33"/>
      <c r="F15" s="34"/>
      <c r="G15" s="89"/>
    </row>
    <row r="16" spans="1:9" x14ac:dyDescent="0.2">
      <c r="A16" s="88"/>
      <c r="B16" s="33"/>
      <c r="C16" s="33"/>
      <c r="D16" s="33"/>
      <c r="E16" s="33"/>
      <c r="F16" s="34"/>
      <c r="G16" s="89"/>
    </row>
    <row r="17" spans="1:7" ht="31.5" x14ac:dyDescent="0.2">
      <c r="A17" s="86"/>
      <c r="B17" s="41" t="s">
        <v>193</v>
      </c>
      <c r="C17" s="48" t="s">
        <v>194</v>
      </c>
      <c r="D17" s="48" t="s">
        <v>180</v>
      </c>
      <c r="E17" s="68"/>
      <c r="F17" s="68"/>
      <c r="G17" s="87"/>
    </row>
    <row r="18" spans="1:7" x14ac:dyDescent="0.2">
      <c r="A18" s="88"/>
      <c r="B18" s="33" t="s">
        <v>36</v>
      </c>
      <c r="C18" s="71"/>
      <c r="D18" s="71"/>
      <c r="E18" s="34"/>
      <c r="F18" s="34"/>
      <c r="G18" s="90"/>
    </row>
    <row r="19" spans="1:7" x14ac:dyDescent="0.2">
      <c r="A19" s="88"/>
      <c r="B19" s="33" t="s">
        <v>37</v>
      </c>
      <c r="C19" s="71"/>
      <c r="D19" s="71"/>
      <c r="E19" s="34"/>
      <c r="F19" s="34"/>
      <c r="G19" s="90"/>
    </row>
    <row r="20" spans="1:7" x14ac:dyDescent="0.2">
      <c r="A20" s="88"/>
      <c r="B20" s="33" t="s">
        <v>38</v>
      </c>
      <c r="C20" s="71"/>
      <c r="D20" s="71"/>
      <c r="E20" s="34"/>
      <c r="F20" s="34"/>
      <c r="G20" s="90"/>
    </row>
    <row r="21" spans="1:7" x14ac:dyDescent="0.2">
      <c r="A21" s="88"/>
      <c r="B21" s="33" t="s">
        <v>39</v>
      </c>
      <c r="C21" s="71"/>
      <c r="D21" s="71"/>
      <c r="E21" s="34"/>
      <c r="F21" s="34"/>
      <c r="G21" s="90"/>
    </row>
    <row r="22" spans="1:7" ht="15.75" x14ac:dyDescent="0.2">
      <c r="A22" s="86"/>
      <c r="B22" s="41" t="s">
        <v>195</v>
      </c>
      <c r="C22" s="78">
        <f>SUMPRODUCT(C18:C21,'Project Details'!B39:B42)</f>
        <v>0</v>
      </c>
      <c r="D22" s="78"/>
      <c r="E22" s="67"/>
      <c r="F22" s="68"/>
      <c r="G22" s="87"/>
    </row>
    <row r="23" spans="1:7" x14ac:dyDescent="0.2">
      <c r="A23" s="88"/>
      <c r="B23" s="33"/>
      <c r="C23" s="33"/>
      <c r="D23" s="33"/>
      <c r="E23" s="34"/>
      <c r="F23" s="34"/>
      <c r="G23" s="89"/>
    </row>
    <row r="24" spans="1:7" ht="15.75" x14ac:dyDescent="0.2">
      <c r="A24" s="88"/>
      <c r="B24" s="121" t="s">
        <v>196</v>
      </c>
      <c r="C24" s="42"/>
      <c r="D24" s="42"/>
      <c r="E24" s="75"/>
      <c r="F24" s="34"/>
      <c r="G24" s="89"/>
    </row>
    <row r="25" spans="1:7" x14ac:dyDescent="0.2">
      <c r="A25" s="88"/>
      <c r="B25" s="42" t="s">
        <v>197</v>
      </c>
      <c r="C25" s="76"/>
      <c r="D25" s="120" t="s">
        <v>198</v>
      </c>
      <c r="E25" s="75"/>
      <c r="F25" s="34"/>
      <c r="G25" s="90"/>
    </row>
    <row r="26" spans="1:7" x14ac:dyDescent="0.2">
      <c r="A26" s="88"/>
      <c r="B26" s="42" t="s">
        <v>199</v>
      </c>
      <c r="C26" s="76"/>
      <c r="D26" s="75"/>
      <c r="E26" s="75"/>
      <c r="F26" s="34"/>
      <c r="G26" s="90"/>
    </row>
    <row r="27" spans="1:7" ht="15.75" x14ac:dyDescent="0.2">
      <c r="A27" s="88"/>
      <c r="B27" s="42" t="s">
        <v>200</v>
      </c>
      <c r="C27" s="76"/>
      <c r="D27" s="77"/>
      <c r="E27" s="77"/>
      <c r="F27" s="34"/>
      <c r="G27" s="90"/>
    </row>
    <row r="28" spans="1:7" ht="15.75" x14ac:dyDescent="0.2">
      <c r="A28" s="88"/>
      <c r="B28" s="42" t="s">
        <v>201</v>
      </c>
      <c r="C28" s="76"/>
      <c r="D28" s="77"/>
      <c r="E28" s="77"/>
      <c r="F28" s="34"/>
      <c r="G28" s="90"/>
    </row>
    <row r="29" spans="1:7" ht="15.75" x14ac:dyDescent="0.2">
      <c r="A29" s="88"/>
      <c r="B29" s="42"/>
      <c r="C29" s="76"/>
      <c r="D29" s="77"/>
      <c r="E29" s="77"/>
      <c r="F29" s="34"/>
      <c r="G29" s="90"/>
    </row>
    <row r="30" spans="1:7" ht="15.75" x14ac:dyDescent="0.2">
      <c r="A30" s="86"/>
      <c r="B30" s="41" t="s">
        <v>202</v>
      </c>
      <c r="C30" s="32"/>
      <c r="D30" s="32"/>
      <c r="E30" s="68"/>
      <c r="F30" s="68"/>
      <c r="G30" s="87"/>
    </row>
    <row r="31" spans="1:7" x14ac:dyDescent="0.2">
      <c r="A31" s="88">
        <v>1</v>
      </c>
      <c r="B31" s="33" t="s">
        <v>203</v>
      </c>
      <c r="C31" s="79">
        <f>IFERROR((C10+C22+C15)*12,"")</f>
        <v>127440</v>
      </c>
      <c r="D31" s="34"/>
      <c r="E31" s="34"/>
      <c r="F31" s="34"/>
      <c r="G31" s="89"/>
    </row>
    <row r="32" spans="1:7" x14ac:dyDescent="0.2">
      <c r="A32" s="88">
        <v>2</v>
      </c>
      <c r="B32" s="33" t="s">
        <v>204</v>
      </c>
      <c r="C32" s="71"/>
      <c r="D32" s="34"/>
      <c r="E32" s="34"/>
      <c r="F32" s="34"/>
      <c r="G32" s="90"/>
    </row>
    <row r="33" spans="1:7" ht="30" x14ac:dyDescent="0.2">
      <c r="A33" s="88">
        <v>3</v>
      </c>
      <c r="B33" s="33" t="s">
        <v>205</v>
      </c>
      <c r="C33" s="71"/>
      <c r="D33" s="34"/>
      <c r="E33" s="34"/>
      <c r="F33" s="34" t="s">
        <v>206</v>
      </c>
      <c r="G33" s="90"/>
    </row>
    <row r="34" spans="1:7" ht="30" x14ac:dyDescent="0.2">
      <c r="A34" s="88">
        <v>4</v>
      </c>
      <c r="B34" s="33" t="s">
        <v>207</v>
      </c>
      <c r="C34" s="71"/>
      <c r="D34" s="34"/>
      <c r="E34" s="34"/>
      <c r="F34" s="34" t="s">
        <v>208</v>
      </c>
      <c r="G34" s="90"/>
    </row>
    <row r="35" spans="1:7" ht="60.75" x14ac:dyDescent="0.2">
      <c r="A35" s="88">
        <v>5</v>
      </c>
      <c r="B35" s="33" t="s">
        <v>209</v>
      </c>
      <c r="C35" s="71"/>
      <c r="D35" s="34"/>
      <c r="E35" s="34"/>
      <c r="F35" s="34" t="s">
        <v>210</v>
      </c>
      <c r="G35" s="90"/>
    </row>
    <row r="36" spans="1:7" ht="15.75" x14ac:dyDescent="0.2">
      <c r="A36" s="86"/>
      <c r="B36" s="41" t="s">
        <v>211</v>
      </c>
      <c r="C36" s="73">
        <f>SUM(C31:C35)</f>
        <v>127440</v>
      </c>
      <c r="D36" s="67"/>
      <c r="E36" s="67"/>
      <c r="F36" s="68"/>
      <c r="G36" s="87"/>
    </row>
    <row r="37" spans="1:7" x14ac:dyDescent="0.2">
      <c r="A37" s="88">
        <v>6</v>
      </c>
      <c r="B37" s="33" t="s">
        <v>212</v>
      </c>
      <c r="C37" s="71"/>
      <c r="D37" s="80">
        <f>C37/C31</f>
        <v>0</v>
      </c>
      <c r="E37" s="34"/>
      <c r="F37" s="34" t="s">
        <v>213</v>
      </c>
      <c r="G37" s="90"/>
    </row>
    <row r="38" spans="1:7" x14ac:dyDescent="0.2">
      <c r="A38" s="88">
        <v>7</v>
      </c>
      <c r="B38" s="33" t="s">
        <v>214</v>
      </c>
      <c r="C38" s="71"/>
      <c r="D38" s="80">
        <f>C38/C31</f>
        <v>0</v>
      </c>
      <c r="E38" s="34"/>
      <c r="F38" s="34"/>
      <c r="G38" s="90"/>
    </row>
    <row r="39" spans="1:7" ht="15.75" x14ac:dyDescent="0.2">
      <c r="A39" s="86"/>
      <c r="B39" s="41" t="s">
        <v>215</v>
      </c>
      <c r="C39" s="73">
        <f>C36-C37-C38</f>
        <v>127440</v>
      </c>
      <c r="D39" s="67"/>
      <c r="E39" s="67"/>
      <c r="F39" s="68"/>
      <c r="G39" s="87"/>
    </row>
    <row r="40" spans="1:7" ht="15.75" thickBot="1" x14ac:dyDescent="0.25">
      <c r="A40" s="101"/>
      <c r="B40" s="102"/>
      <c r="C40" s="102"/>
      <c r="D40" s="102"/>
      <c r="E40" s="103"/>
      <c r="F40" s="103"/>
      <c r="G40" s="104"/>
    </row>
    <row r="41" spans="1:7" ht="34.5" customHeight="1" x14ac:dyDescent="0.2">
      <c r="A41" s="142"/>
      <c r="B41" s="143" t="s">
        <v>216</v>
      </c>
      <c r="C41" s="144"/>
      <c r="D41" s="144"/>
      <c r="E41" s="143"/>
      <c r="F41" s="214" t="s">
        <v>217</v>
      </c>
      <c r="G41" s="215"/>
    </row>
    <row r="42" spans="1:7" x14ac:dyDescent="0.2">
      <c r="A42" s="88">
        <v>8</v>
      </c>
      <c r="B42" s="33" t="s">
        <v>218</v>
      </c>
      <c r="C42" s="71"/>
      <c r="D42" s="34"/>
      <c r="E42" s="34"/>
      <c r="F42" s="34"/>
      <c r="G42" s="90"/>
    </row>
    <row r="43" spans="1:7" ht="45" x14ac:dyDescent="0.2">
      <c r="A43" s="88">
        <v>9</v>
      </c>
      <c r="B43" s="33" t="s">
        <v>219</v>
      </c>
      <c r="C43" s="71"/>
      <c r="D43" s="34"/>
      <c r="E43" s="34"/>
      <c r="F43" s="34" t="s">
        <v>220</v>
      </c>
      <c r="G43" s="90"/>
    </row>
    <row r="44" spans="1:7" ht="21" customHeight="1" x14ac:dyDescent="0.2">
      <c r="A44" s="88">
        <v>10</v>
      </c>
      <c r="B44" s="33" t="s">
        <v>221</v>
      </c>
      <c r="C44" s="71"/>
      <c r="D44" s="34"/>
      <c r="E44" s="34"/>
      <c r="F44" s="216" t="s">
        <v>222</v>
      </c>
      <c r="G44" s="90"/>
    </row>
    <row r="45" spans="1:7" ht="21" customHeight="1" x14ac:dyDescent="0.2">
      <c r="A45" s="88">
        <v>11</v>
      </c>
      <c r="B45" s="33" t="s">
        <v>223</v>
      </c>
      <c r="C45" s="71"/>
      <c r="D45" s="34"/>
      <c r="E45" s="34"/>
      <c r="F45" s="217"/>
      <c r="G45" s="90"/>
    </row>
    <row r="46" spans="1:7" ht="21" customHeight="1" x14ac:dyDescent="0.2">
      <c r="A46" s="88">
        <v>12</v>
      </c>
      <c r="B46" s="33" t="s">
        <v>224</v>
      </c>
      <c r="C46" s="71"/>
      <c r="D46" s="34"/>
      <c r="E46" s="34"/>
      <c r="F46" s="218"/>
      <c r="G46" s="90"/>
    </row>
    <row r="47" spans="1:7" ht="21" customHeight="1" x14ac:dyDescent="0.2">
      <c r="A47" s="88">
        <v>13</v>
      </c>
      <c r="B47" s="33" t="s">
        <v>225</v>
      </c>
      <c r="C47" s="71"/>
      <c r="D47" s="34"/>
      <c r="E47" s="34"/>
      <c r="F47" s="34"/>
      <c r="G47" s="90"/>
    </row>
    <row r="48" spans="1:7" ht="21" customHeight="1" x14ac:dyDescent="0.2">
      <c r="A48" s="88">
        <v>14</v>
      </c>
      <c r="B48" s="33" t="s">
        <v>226</v>
      </c>
      <c r="C48" s="71"/>
      <c r="D48" s="34"/>
      <c r="E48" s="34"/>
      <c r="F48" s="34"/>
      <c r="G48" s="90"/>
    </row>
    <row r="49" spans="1:7" ht="21" customHeight="1" x14ac:dyDescent="0.2">
      <c r="A49" s="88">
        <v>15</v>
      </c>
      <c r="B49" s="33" t="s">
        <v>227</v>
      </c>
      <c r="C49" s="71"/>
      <c r="D49" s="34"/>
      <c r="E49" s="34"/>
      <c r="F49" s="34"/>
      <c r="G49" s="90"/>
    </row>
    <row r="50" spans="1:7" ht="75.75" x14ac:dyDescent="0.2">
      <c r="A50" s="88">
        <v>16</v>
      </c>
      <c r="B50" s="33" t="s">
        <v>228</v>
      </c>
      <c r="C50" s="71"/>
      <c r="D50" s="34"/>
      <c r="E50" s="34"/>
      <c r="F50" s="34" t="s">
        <v>229</v>
      </c>
      <c r="G50" s="90"/>
    </row>
    <row r="51" spans="1:7" ht="30" x14ac:dyDescent="0.2">
      <c r="A51" s="88">
        <v>17</v>
      </c>
      <c r="B51" s="33" t="s">
        <v>230</v>
      </c>
      <c r="C51" s="71"/>
      <c r="D51" s="34"/>
      <c r="E51" s="34"/>
      <c r="F51" s="34"/>
      <c r="G51" s="90"/>
    </row>
    <row r="52" spans="1:7" x14ac:dyDescent="0.2">
      <c r="A52" s="88">
        <v>18</v>
      </c>
      <c r="B52" s="34" t="s">
        <v>231</v>
      </c>
      <c r="C52" s="71"/>
      <c r="D52" s="81"/>
      <c r="E52" s="81"/>
      <c r="F52" s="34" t="s">
        <v>232</v>
      </c>
      <c r="G52" s="90"/>
    </row>
    <row r="53" spans="1:7" ht="30" x14ac:dyDescent="0.2">
      <c r="A53" s="86"/>
      <c r="B53" s="68" t="s">
        <v>233</v>
      </c>
      <c r="C53" s="82">
        <f>C52/C39</f>
        <v>0</v>
      </c>
      <c r="D53" s="68"/>
      <c r="E53" s="68"/>
      <c r="F53" s="68"/>
      <c r="G53" s="87"/>
    </row>
    <row r="54" spans="1:7" x14ac:dyDescent="0.2">
      <c r="A54" s="88">
        <v>20</v>
      </c>
      <c r="B54" s="34" t="s">
        <v>234</v>
      </c>
      <c r="C54" s="71"/>
      <c r="D54" s="34"/>
      <c r="E54" s="34"/>
      <c r="F54" s="34"/>
      <c r="G54" s="90"/>
    </row>
    <row r="55" spans="1:7" x14ac:dyDescent="0.2">
      <c r="A55" s="88">
        <v>21</v>
      </c>
      <c r="B55" s="34" t="s">
        <v>235</v>
      </c>
      <c r="C55" s="71"/>
      <c r="D55" s="34"/>
      <c r="E55" s="34"/>
      <c r="F55" s="34" t="s">
        <v>236</v>
      </c>
      <c r="G55" s="90"/>
    </row>
    <row r="56" spans="1:7" ht="15.75" x14ac:dyDescent="0.2">
      <c r="A56" s="88">
        <v>22</v>
      </c>
      <c r="B56" s="33" t="s">
        <v>237</v>
      </c>
      <c r="C56" s="73">
        <f>SUM(C42:C52,C54:C55)</f>
        <v>0</v>
      </c>
      <c r="D56" s="34"/>
      <c r="E56" s="34"/>
      <c r="F56" s="34"/>
      <c r="G56" s="89"/>
    </row>
    <row r="57" spans="1:7" ht="15.75" x14ac:dyDescent="0.2">
      <c r="A57" s="88"/>
      <c r="B57" s="83" t="s">
        <v>238</v>
      </c>
      <c r="C57" s="73">
        <f>C39-C56</f>
        <v>127440</v>
      </c>
      <c r="D57" s="34"/>
      <c r="E57" s="34"/>
      <c r="F57" s="34"/>
      <c r="G57" s="89"/>
    </row>
    <row r="58" spans="1:7" ht="15.75" thickBot="1" x14ac:dyDescent="0.25">
      <c r="A58" s="91">
        <v>23</v>
      </c>
      <c r="B58" s="57" t="s">
        <v>239</v>
      </c>
      <c r="C58" s="92"/>
      <c r="D58" s="93"/>
      <c r="E58" s="93"/>
      <c r="F58" s="93"/>
      <c r="G58" s="94"/>
    </row>
    <row r="59" spans="1:7" ht="15.75" thickBot="1" x14ac:dyDescent="0.25">
      <c r="E59" s="3"/>
      <c r="F59" s="3"/>
      <c r="G59" s="3"/>
    </row>
    <row r="60" spans="1:7" ht="15.75" x14ac:dyDescent="0.2">
      <c r="B60" s="95" t="s">
        <v>240</v>
      </c>
      <c r="C60" s="96"/>
      <c r="D60" s="115"/>
      <c r="E60" s="5"/>
      <c r="F60" s="3"/>
      <c r="G60" s="3"/>
    </row>
    <row r="61" spans="1:7" ht="15.75" x14ac:dyDescent="0.2">
      <c r="B61" s="9" t="s">
        <v>241</v>
      </c>
      <c r="C61" s="97" t="str">
        <f>IFERROR(C57/C58,"")</f>
        <v/>
      </c>
      <c r="D61" s="116"/>
      <c r="E61" s="3"/>
      <c r="F61" s="3"/>
      <c r="G61" s="3"/>
    </row>
    <row r="62" spans="1:7" ht="15.75" x14ac:dyDescent="0.2">
      <c r="B62" s="9" t="s">
        <v>242</v>
      </c>
      <c r="C62" s="98">
        <f>C56+C58</f>
        <v>0</v>
      </c>
      <c r="D62" s="117"/>
      <c r="E62" s="3"/>
      <c r="F62" s="3"/>
      <c r="G62" s="3"/>
    </row>
    <row r="63" spans="1:7" ht="15.75" x14ac:dyDescent="0.2">
      <c r="B63" s="9" t="s">
        <v>243</v>
      </c>
      <c r="C63" s="98">
        <f>C39</f>
        <v>127440</v>
      </c>
      <c r="D63" s="117"/>
      <c r="E63" s="3"/>
      <c r="F63" s="3"/>
      <c r="G63" s="3"/>
    </row>
    <row r="64" spans="1:7" ht="16.5" thickBot="1" x14ac:dyDescent="0.25">
      <c r="B64" s="99" t="s">
        <v>244</v>
      </c>
      <c r="C64" s="100">
        <f>C63-C62</f>
        <v>127440</v>
      </c>
      <c r="D64" s="118"/>
      <c r="E64" s="3"/>
      <c r="F64" s="3"/>
      <c r="G64" s="3"/>
    </row>
    <row r="65" spans="5:7" x14ac:dyDescent="0.2">
      <c r="E65" s="3"/>
      <c r="F65" s="3"/>
      <c r="G65" s="3"/>
    </row>
    <row r="66" spans="5:7" x14ac:dyDescent="0.2">
      <c r="E66" s="3"/>
      <c r="F66" s="3"/>
      <c r="G66" s="3"/>
    </row>
  </sheetData>
  <sheetProtection algorithmName="SHA-512" hashValue="kT7r69A9mfvLO+0deiKzUAtLAI5xFG3rkLDy9mS/n/1iewV1wfKVb1DS7h36RAucnM9sBiQc7zj+n7fIU+chGQ==" saltValue="owf3rSRXGsoZCrsNbv7w2A==" spinCount="100000" sheet="1" objects="1" scenarios="1" selectLockedCells="1"/>
  <mergeCells count="3">
    <mergeCell ref="F41:G41"/>
    <mergeCell ref="F44:F46"/>
    <mergeCell ref="F6:F10"/>
  </mergeCells>
  <dataValidations count="1">
    <dataValidation type="list" allowBlank="1" showInputMessage="1" showErrorMessage="1" sqref="C25:C29" xr:uid="{CEA19D8A-39B9-4DA4-BD24-D6F15B758B72}">
      <formula1>$I$2:$I$3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088AA-945A-46BD-AE95-7EFD589CCA18}">
  <sheetPr>
    <tabColor rgb="FF00B0F0"/>
  </sheetPr>
  <dimension ref="A1:N28"/>
  <sheetViews>
    <sheetView zoomScale="80" zoomScaleNormal="80" workbookViewId="0">
      <selection activeCell="F15" sqref="F15"/>
    </sheetView>
  </sheetViews>
  <sheetFormatPr defaultColWidth="8.88671875" defaultRowHeight="15" x14ac:dyDescent="0.2"/>
  <cols>
    <col min="1" max="1" width="3.77734375" customWidth="1"/>
    <col min="2" max="2" width="49.6640625" customWidth="1"/>
    <col min="3" max="12" width="13" customWidth="1"/>
    <col min="14" max="14" width="25.44140625" customWidth="1"/>
  </cols>
  <sheetData>
    <row r="1" spans="1:14" ht="27.75" customHeight="1" x14ac:dyDescent="0.2">
      <c r="A1" s="201" t="s">
        <v>245</v>
      </c>
      <c r="B1" s="126"/>
      <c r="C1" s="126"/>
      <c r="D1" s="126"/>
      <c r="E1" s="126"/>
      <c r="F1" s="126"/>
      <c r="G1" s="126"/>
      <c r="H1" s="126"/>
      <c r="I1" s="126"/>
      <c r="J1" s="126"/>
      <c r="K1" s="126"/>
      <c r="L1" s="127"/>
    </row>
    <row r="2" spans="1:14" ht="21" customHeight="1" x14ac:dyDescent="0.2">
      <c r="A2" s="203" t="s">
        <v>246</v>
      </c>
      <c r="B2" s="204"/>
      <c r="C2" s="200"/>
      <c r="D2" s="200"/>
      <c r="E2" s="200"/>
      <c r="F2" s="200"/>
      <c r="G2" s="200"/>
      <c r="H2" s="200"/>
      <c r="I2" s="200"/>
      <c r="J2" s="200"/>
      <c r="K2" s="200"/>
      <c r="L2" s="200"/>
    </row>
    <row r="3" spans="1:14" ht="20.25" customHeight="1" x14ac:dyDescent="0.2">
      <c r="A3" s="10" t="s">
        <v>85</v>
      </c>
      <c r="B3" s="11" t="s">
        <v>247</v>
      </c>
      <c r="C3" s="30">
        <v>2026</v>
      </c>
      <c r="D3" s="30">
        <v>2027</v>
      </c>
      <c r="E3" s="30">
        <v>2028</v>
      </c>
      <c r="F3" s="30">
        <v>2029</v>
      </c>
      <c r="G3" s="30">
        <v>2030</v>
      </c>
      <c r="H3" s="30">
        <v>2031</v>
      </c>
      <c r="I3" s="30">
        <v>2032</v>
      </c>
      <c r="J3" s="30">
        <v>2033</v>
      </c>
      <c r="K3" s="30">
        <v>2034</v>
      </c>
      <c r="L3" s="30">
        <v>2035</v>
      </c>
    </row>
    <row r="4" spans="1:14" ht="21" customHeight="1" x14ac:dyDescent="0.2">
      <c r="A4" s="26">
        <v>1</v>
      </c>
      <c r="B4" s="23" t="s">
        <v>248</v>
      </c>
      <c r="C4" s="13"/>
      <c r="D4" s="13"/>
      <c r="E4" s="13"/>
      <c r="F4" s="13"/>
      <c r="G4" s="13"/>
      <c r="H4" s="13"/>
      <c r="I4" s="13"/>
      <c r="J4" s="13"/>
      <c r="K4" s="13"/>
      <c r="L4" s="13"/>
    </row>
    <row r="5" spans="1:14" ht="21" customHeight="1" thickBot="1" x14ac:dyDescent="0.25">
      <c r="A5" s="26">
        <v>2</v>
      </c>
      <c r="B5" s="24" t="s">
        <v>249</v>
      </c>
      <c r="C5" s="13"/>
      <c r="D5" s="13"/>
      <c r="E5" s="13"/>
      <c r="F5" s="13"/>
      <c r="G5" s="13"/>
      <c r="H5" s="13"/>
      <c r="I5" s="13"/>
      <c r="J5" s="13"/>
      <c r="K5" s="13"/>
      <c r="L5" s="13"/>
    </row>
    <row r="6" spans="1:14" ht="21" customHeight="1" x14ac:dyDescent="0.25">
      <c r="A6" s="26">
        <v>3</v>
      </c>
      <c r="B6" s="25" t="s">
        <v>250</v>
      </c>
      <c r="C6" s="199">
        <v>0</v>
      </c>
      <c r="D6" s="199">
        <f>SUM(D4:D5)</f>
        <v>0</v>
      </c>
      <c r="E6" s="199">
        <f t="shared" ref="E6:L6" si="0">SUM(E4:E5)</f>
        <v>0</v>
      </c>
      <c r="F6" s="199">
        <f t="shared" si="0"/>
        <v>0</v>
      </c>
      <c r="G6" s="199">
        <f t="shared" si="0"/>
        <v>0</v>
      </c>
      <c r="H6" s="199">
        <f t="shared" si="0"/>
        <v>0</v>
      </c>
      <c r="I6" s="199">
        <f t="shared" si="0"/>
        <v>0</v>
      </c>
      <c r="J6" s="199">
        <f t="shared" si="0"/>
        <v>0</v>
      </c>
      <c r="K6" s="199">
        <f t="shared" si="0"/>
        <v>0</v>
      </c>
      <c r="L6" s="199">
        <f t="shared" si="0"/>
        <v>0</v>
      </c>
      <c r="N6" s="39" t="s">
        <v>7</v>
      </c>
    </row>
    <row r="7" spans="1:14" ht="21" customHeight="1" x14ac:dyDescent="0.25">
      <c r="A7" s="26">
        <v>4</v>
      </c>
      <c r="B7" s="202" t="s">
        <v>251</v>
      </c>
      <c r="C7" s="13"/>
      <c r="D7" s="13"/>
      <c r="E7" s="13"/>
      <c r="F7" s="13"/>
      <c r="G7" s="13"/>
      <c r="H7" s="13"/>
      <c r="I7" s="13"/>
      <c r="J7" s="13"/>
      <c r="K7" s="13"/>
      <c r="L7" s="13"/>
      <c r="N7" s="128"/>
    </row>
    <row r="8" spans="1:14" ht="27" customHeight="1" x14ac:dyDescent="0.2">
      <c r="A8" s="26">
        <v>5</v>
      </c>
      <c r="B8" s="202" t="s">
        <v>252</v>
      </c>
      <c r="C8" s="13"/>
      <c r="D8" s="13"/>
      <c r="E8" s="13"/>
      <c r="F8" s="13"/>
      <c r="G8" s="13"/>
      <c r="H8" s="13"/>
      <c r="I8" s="13"/>
      <c r="J8" s="13"/>
      <c r="K8" s="13"/>
      <c r="L8" s="13"/>
      <c r="N8" s="129" t="s">
        <v>10</v>
      </c>
    </row>
    <row r="9" spans="1:14" ht="21" customHeight="1" thickBot="1" x14ac:dyDescent="0.25">
      <c r="A9" s="14"/>
      <c r="B9" s="15" t="s">
        <v>215</v>
      </c>
      <c r="C9" s="198">
        <f t="shared" ref="C9:L9" si="1">SUM(C7:C8)</f>
        <v>0</v>
      </c>
      <c r="D9" s="198">
        <f t="shared" si="1"/>
        <v>0</v>
      </c>
      <c r="E9" s="198">
        <f t="shared" si="1"/>
        <v>0</v>
      </c>
      <c r="F9" s="198">
        <f t="shared" si="1"/>
        <v>0</v>
      </c>
      <c r="G9" s="198">
        <f t="shared" si="1"/>
        <v>0</v>
      </c>
      <c r="H9" s="198">
        <f t="shared" si="1"/>
        <v>0</v>
      </c>
      <c r="I9" s="198">
        <f t="shared" si="1"/>
        <v>0</v>
      </c>
      <c r="J9" s="198">
        <f t="shared" si="1"/>
        <v>0</v>
      </c>
      <c r="K9" s="198">
        <f t="shared" si="1"/>
        <v>0</v>
      </c>
      <c r="L9" s="198">
        <f t="shared" si="1"/>
        <v>0</v>
      </c>
      <c r="N9" s="40"/>
    </row>
    <row r="10" spans="1:14" ht="21" customHeight="1" x14ac:dyDescent="0.2">
      <c r="A10" s="16"/>
      <c r="B10" s="17" t="s">
        <v>253</v>
      </c>
      <c r="C10" s="12"/>
      <c r="D10" s="12"/>
      <c r="E10" s="12"/>
      <c r="F10" s="12"/>
      <c r="G10" s="12"/>
      <c r="H10" s="12"/>
      <c r="I10" s="12"/>
      <c r="J10" s="12"/>
      <c r="K10" s="12"/>
      <c r="L10" s="12"/>
      <c r="N10" s="124" t="s">
        <v>12</v>
      </c>
    </row>
    <row r="11" spans="1:14" ht="15" customHeight="1" x14ac:dyDescent="0.2">
      <c r="A11" s="27">
        <v>6</v>
      </c>
      <c r="B11" s="28" t="s">
        <v>254</v>
      </c>
      <c r="C11" s="13"/>
      <c r="D11" s="13"/>
      <c r="E11" s="13"/>
      <c r="F11" s="13"/>
      <c r="G11" s="13"/>
      <c r="H11" s="13"/>
      <c r="I11" s="13"/>
      <c r="J11" s="13"/>
      <c r="K11" s="13"/>
      <c r="L11" s="13"/>
      <c r="N11" s="130"/>
    </row>
    <row r="12" spans="1:14" ht="21" customHeight="1" thickBot="1" x14ac:dyDescent="0.25">
      <c r="A12" s="27">
        <v>7</v>
      </c>
      <c r="B12" s="28" t="s">
        <v>255</v>
      </c>
      <c r="C12" s="13"/>
      <c r="D12" s="13"/>
      <c r="E12" s="13"/>
      <c r="F12" s="13"/>
      <c r="G12" s="13"/>
      <c r="H12" s="13"/>
      <c r="I12" s="13"/>
      <c r="J12" s="13"/>
      <c r="K12" s="13"/>
      <c r="L12" s="13"/>
      <c r="N12" s="125"/>
    </row>
    <row r="13" spans="1:14" ht="21" customHeight="1" x14ac:dyDescent="0.2">
      <c r="A13" s="27">
        <v>8</v>
      </c>
      <c r="B13" s="28" t="s">
        <v>256</v>
      </c>
      <c r="C13" s="18"/>
      <c r="D13" s="18"/>
      <c r="E13" s="18"/>
      <c r="F13" s="18"/>
      <c r="G13" s="18"/>
      <c r="H13" s="18"/>
      <c r="I13" s="18"/>
      <c r="J13" s="18"/>
      <c r="K13" s="18"/>
      <c r="L13" s="18"/>
    </row>
    <row r="14" spans="1:14" x14ac:dyDescent="0.2">
      <c r="A14" s="27">
        <v>9</v>
      </c>
      <c r="B14" s="29" t="s">
        <v>257</v>
      </c>
      <c r="C14" s="13"/>
      <c r="D14" s="13"/>
      <c r="E14" s="13"/>
      <c r="F14" s="13"/>
      <c r="G14" s="13"/>
      <c r="H14" s="13"/>
      <c r="I14" s="13"/>
      <c r="J14" s="13"/>
      <c r="K14" s="13"/>
      <c r="L14" s="13"/>
    </row>
    <row r="15" spans="1:14" ht="30" x14ac:dyDescent="0.2">
      <c r="A15" s="27">
        <v>10</v>
      </c>
      <c r="B15" s="29" t="s">
        <v>258</v>
      </c>
      <c r="C15" s="13"/>
      <c r="D15" s="13"/>
      <c r="E15" s="13"/>
      <c r="F15" s="13"/>
      <c r="G15" s="13"/>
      <c r="H15" s="13"/>
      <c r="I15" s="13"/>
      <c r="J15" s="13"/>
      <c r="K15" s="13"/>
      <c r="L15" s="13"/>
    </row>
    <row r="16" spans="1:14" ht="30" x14ac:dyDescent="0.2">
      <c r="A16" s="27">
        <v>11</v>
      </c>
      <c r="B16" s="29" t="s">
        <v>259</v>
      </c>
      <c r="C16" s="13"/>
      <c r="D16" s="13"/>
      <c r="E16" s="13"/>
      <c r="F16" s="13"/>
      <c r="G16" s="13"/>
      <c r="H16" s="13"/>
      <c r="I16" s="13"/>
      <c r="J16" s="13"/>
      <c r="K16" s="13"/>
      <c r="L16" s="13"/>
    </row>
    <row r="17" spans="1:12" ht="21" customHeight="1" x14ac:dyDescent="0.2">
      <c r="A17" s="27">
        <v>12</v>
      </c>
      <c r="B17" s="28" t="s">
        <v>225</v>
      </c>
      <c r="C17" s="13"/>
      <c r="D17" s="13"/>
      <c r="E17" s="13"/>
      <c r="F17" s="13"/>
      <c r="G17" s="13"/>
      <c r="H17" s="13"/>
      <c r="I17" s="13"/>
      <c r="J17" s="13"/>
      <c r="K17" s="13"/>
      <c r="L17" s="13"/>
    </row>
    <row r="18" spans="1:12" ht="21" customHeight="1" x14ac:dyDescent="0.2">
      <c r="A18" s="27">
        <v>13</v>
      </c>
      <c r="B18" s="28" t="s">
        <v>226</v>
      </c>
      <c r="C18" s="13"/>
      <c r="D18" s="13"/>
      <c r="E18" s="13"/>
      <c r="F18" s="13"/>
      <c r="G18" s="13"/>
      <c r="H18" s="13"/>
      <c r="I18" s="13"/>
      <c r="J18" s="13"/>
      <c r="K18" s="13"/>
      <c r="L18" s="13"/>
    </row>
    <row r="19" spans="1:12" ht="21" customHeight="1" x14ac:dyDescent="0.2">
      <c r="A19" s="27">
        <v>14</v>
      </c>
      <c r="B19" s="33" t="s">
        <v>227</v>
      </c>
      <c r="C19" s="13"/>
      <c r="D19" s="13"/>
      <c r="E19" s="13"/>
      <c r="F19" s="13"/>
      <c r="G19" s="13"/>
      <c r="H19" s="13"/>
      <c r="I19" s="13"/>
      <c r="J19" s="13"/>
      <c r="K19" s="13"/>
      <c r="L19" s="13"/>
    </row>
    <row r="20" spans="1:12" ht="30" x14ac:dyDescent="0.2">
      <c r="A20" s="27">
        <v>15</v>
      </c>
      <c r="B20" s="33" t="s">
        <v>228</v>
      </c>
      <c r="C20" s="13"/>
      <c r="D20" s="13"/>
      <c r="E20" s="13"/>
      <c r="F20" s="13"/>
      <c r="G20" s="13"/>
      <c r="H20" s="13"/>
      <c r="I20" s="13"/>
      <c r="J20" s="13"/>
      <c r="K20" s="13"/>
      <c r="L20" s="13"/>
    </row>
    <row r="21" spans="1:12" ht="21" customHeight="1" x14ac:dyDescent="0.2">
      <c r="A21" s="27">
        <v>16</v>
      </c>
      <c r="B21" s="33" t="s">
        <v>230</v>
      </c>
      <c r="C21" s="13"/>
      <c r="D21" s="13"/>
      <c r="E21" s="13"/>
      <c r="F21" s="13"/>
      <c r="G21" s="13"/>
      <c r="H21" s="13"/>
      <c r="I21" s="13"/>
      <c r="J21" s="13"/>
      <c r="K21" s="13"/>
      <c r="L21" s="13"/>
    </row>
    <row r="22" spans="1:12" ht="21" customHeight="1" x14ac:dyDescent="0.2">
      <c r="A22" s="27">
        <v>17</v>
      </c>
      <c r="B22" s="28" t="s">
        <v>260</v>
      </c>
      <c r="C22" s="13"/>
      <c r="D22" s="13"/>
      <c r="E22" s="13"/>
      <c r="F22" s="13"/>
      <c r="G22" s="13"/>
      <c r="H22" s="13"/>
      <c r="I22" s="13"/>
      <c r="J22" s="13"/>
      <c r="K22" s="13"/>
      <c r="L22" s="13"/>
    </row>
    <row r="23" spans="1:12" ht="21" customHeight="1" x14ac:dyDescent="0.2">
      <c r="A23" s="27">
        <v>18</v>
      </c>
      <c r="B23" s="34" t="s">
        <v>234</v>
      </c>
      <c r="C23" s="13"/>
      <c r="D23" s="13"/>
      <c r="E23" s="13"/>
      <c r="F23" s="13"/>
      <c r="G23" s="13"/>
      <c r="H23" s="13"/>
      <c r="I23" s="13"/>
      <c r="J23" s="13"/>
      <c r="K23" s="13"/>
      <c r="L23" s="13"/>
    </row>
    <row r="24" spans="1:12" ht="21" customHeight="1" x14ac:dyDescent="0.2">
      <c r="A24" s="27">
        <v>19</v>
      </c>
      <c r="B24" s="34" t="s">
        <v>235</v>
      </c>
      <c r="C24" s="13"/>
      <c r="D24" s="13"/>
      <c r="E24" s="13"/>
      <c r="F24" s="13"/>
      <c r="G24" s="13"/>
      <c r="H24" s="13"/>
      <c r="I24" s="13"/>
      <c r="J24" s="13"/>
      <c r="K24" s="13"/>
      <c r="L24" s="13"/>
    </row>
    <row r="25" spans="1:12" ht="21" customHeight="1" x14ac:dyDescent="0.2">
      <c r="A25" s="19"/>
      <c r="B25" s="20" t="s">
        <v>261</v>
      </c>
      <c r="C25" s="105">
        <f>SUM(C11:C24)</f>
        <v>0</v>
      </c>
      <c r="D25" s="105">
        <f t="shared" ref="D25:L25" si="2">SUM(D11:D24)</f>
        <v>0</v>
      </c>
      <c r="E25" s="105">
        <f t="shared" si="2"/>
        <v>0</v>
      </c>
      <c r="F25" s="105">
        <f t="shared" si="2"/>
        <v>0</v>
      </c>
      <c r="G25" s="105">
        <f t="shared" si="2"/>
        <v>0</v>
      </c>
      <c r="H25" s="105">
        <f t="shared" si="2"/>
        <v>0</v>
      </c>
      <c r="I25" s="105">
        <f t="shared" si="2"/>
        <v>0</v>
      </c>
      <c r="J25" s="105">
        <f t="shared" si="2"/>
        <v>0</v>
      </c>
      <c r="K25" s="105">
        <f t="shared" si="2"/>
        <v>0</v>
      </c>
      <c r="L25" s="105">
        <f t="shared" si="2"/>
        <v>0</v>
      </c>
    </row>
    <row r="26" spans="1:12" ht="21" customHeight="1" x14ac:dyDescent="0.2">
      <c r="A26" s="21"/>
      <c r="B26" s="22" t="s">
        <v>238</v>
      </c>
      <c r="C26" s="105">
        <f t="shared" ref="C26:L26" si="3">C9-C25</f>
        <v>0</v>
      </c>
      <c r="D26" s="105">
        <f t="shared" si="3"/>
        <v>0</v>
      </c>
      <c r="E26" s="105">
        <f t="shared" si="3"/>
        <v>0</v>
      </c>
      <c r="F26" s="105">
        <f t="shared" si="3"/>
        <v>0</v>
      </c>
      <c r="G26" s="105">
        <f t="shared" si="3"/>
        <v>0</v>
      </c>
      <c r="H26" s="105">
        <f t="shared" si="3"/>
        <v>0</v>
      </c>
      <c r="I26" s="105">
        <f t="shared" si="3"/>
        <v>0</v>
      </c>
      <c r="J26" s="105">
        <f t="shared" si="3"/>
        <v>0</v>
      </c>
      <c r="K26" s="105">
        <f t="shared" si="3"/>
        <v>0</v>
      </c>
      <c r="L26" s="105">
        <f t="shared" si="3"/>
        <v>0</v>
      </c>
    </row>
    <row r="27" spans="1:12" ht="21" customHeight="1" x14ac:dyDescent="0.2">
      <c r="A27" s="27">
        <v>20</v>
      </c>
      <c r="B27" s="34" t="s">
        <v>239</v>
      </c>
      <c r="C27" s="13"/>
      <c r="D27" s="13"/>
      <c r="E27" s="13"/>
      <c r="F27" s="13"/>
      <c r="G27" s="13"/>
      <c r="H27" s="13"/>
      <c r="I27" s="13"/>
      <c r="J27" s="13"/>
      <c r="K27" s="13"/>
      <c r="L27" s="13"/>
    </row>
    <row r="28" spans="1:12" ht="21" customHeight="1" x14ac:dyDescent="0.2">
      <c r="A28" s="19"/>
      <c r="B28" s="20" t="s">
        <v>244</v>
      </c>
      <c r="C28" s="105">
        <f>C26-C27</f>
        <v>0</v>
      </c>
      <c r="D28" s="105">
        <f t="shared" ref="D28:L28" si="4">D26-D27</f>
        <v>0</v>
      </c>
      <c r="E28" s="105">
        <f t="shared" si="4"/>
        <v>0</v>
      </c>
      <c r="F28" s="105">
        <f t="shared" si="4"/>
        <v>0</v>
      </c>
      <c r="G28" s="105">
        <f t="shared" si="4"/>
        <v>0</v>
      </c>
      <c r="H28" s="105">
        <f t="shared" si="4"/>
        <v>0</v>
      </c>
      <c r="I28" s="105">
        <f t="shared" si="4"/>
        <v>0</v>
      </c>
      <c r="J28" s="105">
        <f t="shared" si="4"/>
        <v>0</v>
      </c>
      <c r="K28" s="105">
        <f t="shared" si="4"/>
        <v>0</v>
      </c>
      <c r="L28" s="105">
        <f t="shared" si="4"/>
        <v>0</v>
      </c>
    </row>
  </sheetData>
  <sheetProtection algorithmName="SHA-512" hashValue="I21oBE3goxEgO95TthhivBB01fyeWn/w7Ssjv6ZjiZlF+AlrH0qmz66oRHDos5mpEYvU/UlEy5mGenORv1cwyg==" saltValue="p7RS3yxYs5hxERz9QeSaDQ==" spinCount="100000" sheet="1" objects="1" scenarios="1" select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A724DC99A878543BD3C1A7BBBE83885" ma:contentTypeVersion="12" ma:contentTypeDescription="Create a new document." ma:contentTypeScope="" ma:versionID="d7607c47fad88c31bf318a9ed41d4921">
  <xsd:schema xmlns:xsd="http://www.w3.org/2001/XMLSchema" xmlns:xs="http://www.w3.org/2001/XMLSchema" xmlns:p="http://schemas.microsoft.com/office/2006/metadata/properties" xmlns:ns2="26b9a332-29bc-47a3-b291-527efe81c174" xmlns:ns3="b1c030b0-e8d3-48b2-8b08-2be532e737ca" targetNamespace="http://schemas.microsoft.com/office/2006/metadata/properties" ma:root="true" ma:fieldsID="ecb50c931a7029a2dffd44e4f6c1ae05" ns2:_="" ns3:_="">
    <xsd:import namespace="26b9a332-29bc-47a3-b291-527efe81c174"/>
    <xsd:import namespace="b1c030b0-e8d3-48b2-8b08-2be532e73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b9a332-29bc-47a3-b291-527efe81c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dc51e6c-f97d-455a-a5a8-6016b0c11c0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1c030b0-e8d3-48b2-8b08-2be532e737c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f780e33-05d9-49d7-9b49-2cc2a3a9f7d1}" ma:internalName="TaxCatchAll" ma:showField="CatchAllData" ma:web="b1c030b0-e8d3-48b2-8b08-2be532e737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1c030b0-e8d3-48b2-8b08-2be532e737ca" xsi:nil="true"/>
    <lcf76f155ced4ddcb4097134ff3c332f xmlns="26b9a332-29bc-47a3-b291-527efe81c17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28759C-6B46-42B4-A3F5-2F3070E093E4}">
  <ds:schemaRefs>
    <ds:schemaRef ds:uri="http://schemas.microsoft.com/sharepoint/v3/contenttype/forms"/>
  </ds:schemaRefs>
</ds:datastoreItem>
</file>

<file path=customXml/itemProps2.xml><?xml version="1.0" encoding="utf-8"?>
<ds:datastoreItem xmlns:ds="http://schemas.openxmlformats.org/officeDocument/2006/customXml" ds:itemID="{D8F35265-EB73-4BB8-AF51-2CE6E1E5E6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b9a332-29bc-47a3-b291-527efe81c174"/>
    <ds:schemaRef ds:uri="b1c030b0-e8d3-48b2-8b08-2be532e737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395E1E-FB26-4FD7-B3D2-7ED9AF0C1792}">
  <ds:schemaRefs>
    <ds:schemaRef ds:uri="http://schemas.microsoft.com/office/2006/metadata/properties"/>
    <ds:schemaRef ds:uri="http://schemas.microsoft.com/office/infopath/2007/PartnerControls"/>
    <ds:schemaRef ds:uri="b1c030b0-e8d3-48b2-8b08-2be532e737ca"/>
    <ds:schemaRef ds:uri="26b9a332-29bc-47a3-b291-527efe81c174"/>
  </ds:schemaRefs>
</ds:datastoreItem>
</file>

<file path=docMetadata/LabelInfo.xml><?xml version="1.0" encoding="utf-8"?>
<clbl:labelList xmlns:clbl="http://schemas.microsoft.com/office/2020/mipLabelMetadata">
  <clbl:label id="{f0bc8ec6-9ed8-4d0c-9189-411ad949cc65}" enabled="0" method="" siteId="{f0bc8ec6-9ed8-4d0c-9189-411ad949cc6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Project Details</vt:lpstr>
      <vt:lpstr>Proponent Details</vt:lpstr>
      <vt:lpstr>Capital Budget</vt:lpstr>
      <vt:lpstr>Revenue &amp; Operating Budget</vt:lpstr>
      <vt:lpstr>10-year Operating Budget</vt:lpstr>
    </vt:vector>
  </TitlesOfParts>
  <Manager/>
  <Company>City of Toronto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 Peng</dc:creator>
  <cp:keywords/>
  <dc:description/>
  <cp:lastModifiedBy>Ryan Santiago</cp:lastModifiedBy>
  <cp:revision/>
  <dcterms:created xsi:type="dcterms:W3CDTF">2022-08-09T17:09:37Z</dcterms:created>
  <dcterms:modified xsi:type="dcterms:W3CDTF">2025-04-23T18:47:14Z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0x010100BA724DC99A878543BD3C1A7BBBE83885</vt:lpwstr>
  </property>
  <property fmtid="{D5CDD505-2E9C-101B-9397-08002B2CF9AE}" pid="3" name="MediaServiceImageTags">
    <vt:lpwstr/>
  </property>
</Properties>
</file>